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3260" windowHeight="14115"/>
  </bookViews>
  <sheets>
    <sheet name="Приложение №6 Табл.№1" sheetId="2" r:id="rId1"/>
  </sheets>
  <definedNames>
    <definedName name="_xlnm.Print_Titles" localSheetId="0">'Приложение №6 Табл.№1'!$B:$D,'Приложение №6 Табл.№1'!$11:$11</definedName>
  </definedNames>
  <calcPr calcId="145621"/>
</workbook>
</file>

<file path=xl/calcChain.xml><?xml version="1.0" encoding="utf-8"?>
<calcChain xmlns="http://schemas.openxmlformats.org/spreadsheetml/2006/main">
  <c r="F23" i="2" l="1"/>
  <c r="F22" i="2"/>
  <c r="G26" i="2" l="1"/>
  <c r="F33" i="2" l="1"/>
  <c r="G32" i="2"/>
  <c r="G21" i="2" l="1"/>
  <c r="G27" i="2" l="1"/>
  <c r="G33" i="2" l="1"/>
  <c r="G31" i="2"/>
  <c r="G30" i="2"/>
  <c r="G29" i="2"/>
  <c r="G28" i="2"/>
  <c r="G25" i="2"/>
  <c r="G24" i="2"/>
  <c r="G23" i="2"/>
  <c r="G20" i="2"/>
  <c r="G19" i="2"/>
  <c r="G18" i="2"/>
  <c r="G17" i="2"/>
  <c r="G16" i="2"/>
  <c r="G14" i="2"/>
  <c r="G13" i="2"/>
  <c r="G12" i="2"/>
  <c r="D22" i="2" l="1"/>
  <c r="G22" i="2" s="1"/>
  <c r="D15" i="2"/>
  <c r="G15" i="2" s="1"/>
</calcChain>
</file>

<file path=xl/sharedStrings.xml><?xml version="1.0" encoding="utf-8"?>
<sst xmlns="http://schemas.openxmlformats.org/spreadsheetml/2006/main" count="35" uniqueCount="33">
  <si>
    <t>Агентство по туризму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</si>
  <si>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</si>
  <si>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</si>
  <si>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промышленной политики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</si>
  <si>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</si>
  <si>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</si>
  <si>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</si>
  <si>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</si>
  <si>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</si>
  <si>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</si>
  <si>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</si>
  <si>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</si>
  <si>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</si>
  <si>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</si>
  <si>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</si>
  <si>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</si>
  <si>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</si>
  <si>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</si>
  <si>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</si>
  <si>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</si>
  <si>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Изменение ведомственной структуры расходов областного бюджета 
на 2015 год, предусмотренной приложением 8 
к Закону Ярославской области "Об областном бюджете на 2015 год                                                                     и на плановый период 2016 и 2017 годов"</t>
  </si>
  <si>
    <t>2015 год 
(руб.)</t>
  </si>
  <si>
    <t>"</t>
  </si>
  <si>
    <t>Итого</t>
  </si>
  <si>
    <r>
      <t>"Приложение 8</t>
    </r>
    <r>
      <rPr>
        <vertAlign val="superscript"/>
        <sz val="12"/>
        <rFont val="Times New Roman"/>
        <family val="1"/>
        <charset val="204"/>
      </rPr>
      <t>1</t>
    </r>
  </si>
  <si>
    <t>от 25.12.2014 № 85-з</t>
  </si>
  <si>
    <t>Приложение 5</t>
  </si>
  <si>
    <t>поправки</t>
  </si>
  <si>
    <t>Департамент охраны окружающей среды</t>
  </si>
  <si>
    <t>Ярославская областная Дума</t>
  </si>
  <si>
    <t>Департамент государственной службы занятости населения Ярославской области</t>
  </si>
  <si>
    <t xml:space="preserve">Агентство по делам молодежи Ярославской области 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</si>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</sst>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3" fontId="6" fillId="0" borderId="1" xfId="2" applyNumberFormat="1" applyFont="1" applyFill="1" applyBorder="1" applyAlignment="1" applyProtection="1">
      <alignment horizontal="right" vertical="center"/>
      <protection hidden="1"/>
    </xf>
    <xf numFmtId="3" fontId="8" fillId="0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Fill="1"/>
    <xf numFmtId="0" fontId="1" fillId="0" borderId="1" xfId="1" applyBorder="1" applyAlignment="1" applyProtection="1">
      <alignment horizontal="center" vertical="center"/>
      <protection hidden="1"/>
    </xf>
    <xf numFmtId="3" fontId="2" fillId="0" borderId="1" xfId="2" applyNumberFormat="1" applyFont="1" applyFill="1" applyBorder="1" applyAlignment="1" applyProtection="1">
      <alignment horizontal="right" vertical="center"/>
      <protection hidden="1"/>
    </xf>
    <xf numFmtId="3" fontId="3" fillId="0" borderId="1" xfId="2" applyNumberFormat="1" applyFont="1" applyFill="1" applyBorder="1" applyAlignment="1" applyProtection="1">
      <alignment horizontal="right" vertical="center"/>
      <protection hidden="1"/>
    </xf>
    <xf numFmtId="0" fontId="1" fillId="0" borderId="6" xfId="1" applyFill="1" applyBorder="1" applyProtection="1">
      <protection hidden="1"/>
    </xf>
    <xf numFmtId="0" fontId="3" fillId="0" borderId="0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3" fontId="3" fillId="0" borderId="4" xfId="2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Border="1" applyProtection="1">
      <protection hidden="1"/>
    </xf>
    <xf numFmtId="0" fontId="6" fillId="0" borderId="0" xfId="2" applyFont="1" applyFill="1" applyAlignment="1" applyProtection="1">
      <alignment vertical="center"/>
      <protection hidden="1"/>
    </xf>
    <xf numFmtId="0" fontId="6" fillId="0" borderId="0" xfId="2" applyFont="1" applyFill="1" applyAlignment="1" applyProtection="1">
      <alignment vertical="center" wrapText="1"/>
      <protection hidden="1"/>
    </xf>
    <xf numFmtId="0" fontId="8" fillId="0" borderId="3" xfId="2" applyFont="1" applyFill="1" applyBorder="1" applyAlignment="1" applyProtection="1">
      <alignment horizontal="left" vertical="center"/>
      <protection hidden="1"/>
    </xf>
    <xf numFmtId="0" fontId="8" fillId="0" borderId="2" xfId="2" applyFont="1" applyFill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6" fillId="0" borderId="0" xfId="2" applyFont="1" applyFill="1" applyAlignment="1" applyProtection="1">
      <alignment horizontal="right" vertical="center"/>
      <protection hidden="1"/>
    </xf>
    <xf numFmtId="0" fontId="6" fillId="0" borderId="0" xfId="2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view="pageBreakPreview" zoomScaleNormal="100" zoomScaleSheetLayoutView="100" workbookViewId="0">
      <selection activeCell="B4" sqref="B4"/>
    </sheetView>
  </sheetViews>
  <sheetFormatPr defaultColWidth="9.140625" defaultRowHeight="12.75" x14ac:dyDescent="0.2"/>
  <cols>
    <col min="1" max="1" width="0.140625" style="1" customWidth="1"/>
    <col min="2" max="2" width="12.42578125" style="1" customWidth="1"/>
    <col min="3" max="3" width="59.5703125" style="1" customWidth="1"/>
    <col min="4" max="4" width="16" style="1" hidden="1" customWidth="1"/>
    <col min="5" max="5" width="0" style="1" hidden="1" customWidth="1"/>
    <col min="6" max="6" width="12.140625" style="1" hidden="1" customWidth="1"/>
    <col min="7" max="7" width="15.28515625" style="1" customWidth="1"/>
    <col min="8" max="8" width="1.140625" style="1" customWidth="1"/>
    <col min="9" max="9" width="18" style="1" customWidth="1"/>
    <col min="10" max="258" width="9.140625" style="1" customWidth="1"/>
    <col min="259" max="16384" width="9.140625" style="1"/>
  </cols>
  <sheetData>
    <row r="1" spans="1:8" ht="15" customHeight="1" x14ac:dyDescent="0.25">
      <c r="A1" s="3"/>
      <c r="B1" s="25" t="s">
        <v>26</v>
      </c>
      <c r="C1" s="25"/>
      <c r="D1" s="25"/>
      <c r="E1" s="25"/>
      <c r="F1" s="25"/>
      <c r="G1" s="25"/>
    </row>
    <row r="2" spans="1:8" ht="15" customHeight="1" x14ac:dyDescent="0.25">
      <c r="A2" s="3"/>
      <c r="B2" s="26" t="s">
        <v>19</v>
      </c>
      <c r="C2" s="26"/>
      <c r="D2" s="26"/>
      <c r="E2" s="26"/>
      <c r="F2" s="26"/>
      <c r="G2" s="26"/>
    </row>
    <row r="3" spans="1:8" ht="15" customHeight="1" x14ac:dyDescent="0.25">
      <c r="A3" s="3"/>
      <c r="B3" s="25" t="s">
        <v>32</v>
      </c>
      <c r="C3" s="25"/>
      <c r="D3" s="25"/>
      <c r="E3" s="25"/>
      <c r="F3" s="25"/>
      <c r="G3" s="25"/>
    </row>
    <row r="4" spans="1:8" ht="15" customHeight="1" x14ac:dyDescent="0.25">
      <c r="A4" s="3"/>
      <c r="B4" s="3"/>
      <c r="C4" s="9"/>
      <c r="D4" s="9"/>
      <c r="E4" s="2"/>
      <c r="F4" s="2"/>
      <c r="G4" s="2"/>
    </row>
    <row r="5" spans="1:8" ht="15" customHeight="1" x14ac:dyDescent="0.25">
      <c r="A5" s="3"/>
      <c r="B5" s="27" t="s">
        <v>24</v>
      </c>
      <c r="C5" s="27"/>
      <c r="D5" s="27"/>
      <c r="E5" s="27"/>
      <c r="F5" s="27"/>
      <c r="G5" s="27"/>
      <c r="H5" s="21"/>
    </row>
    <row r="6" spans="1:8" ht="15" customHeight="1" x14ac:dyDescent="0.25">
      <c r="A6" s="3"/>
      <c r="B6" s="28" t="s">
        <v>19</v>
      </c>
      <c r="C6" s="28"/>
      <c r="D6" s="28"/>
      <c r="E6" s="28"/>
      <c r="F6" s="28"/>
      <c r="G6" s="28"/>
      <c r="H6" s="22"/>
    </row>
    <row r="7" spans="1:8" ht="15" customHeight="1" x14ac:dyDescent="0.25">
      <c r="A7" s="3"/>
      <c r="B7" s="27" t="s">
        <v>25</v>
      </c>
      <c r="C7" s="27"/>
      <c r="D7" s="27"/>
      <c r="E7" s="27"/>
      <c r="F7" s="27"/>
      <c r="G7" s="27"/>
      <c r="H7" s="21"/>
    </row>
    <row r="8" spans="1:8" ht="12.75" customHeight="1" x14ac:dyDescent="0.2">
      <c r="A8" s="2"/>
      <c r="B8" s="2"/>
      <c r="C8" s="2"/>
      <c r="D8" s="2"/>
      <c r="E8" s="2"/>
      <c r="F8" s="2"/>
      <c r="G8" s="2"/>
    </row>
    <row r="9" spans="1:8" ht="73.5" customHeight="1" x14ac:dyDescent="0.25">
      <c r="A9" s="3"/>
      <c r="B9" s="29" t="s">
        <v>20</v>
      </c>
      <c r="C9" s="29"/>
      <c r="D9" s="29"/>
      <c r="E9" s="29"/>
      <c r="F9" s="29"/>
      <c r="G9" s="29"/>
    </row>
    <row r="10" spans="1:8" ht="12.75" customHeight="1" x14ac:dyDescent="0.2">
      <c r="A10" s="2"/>
      <c r="B10" s="2"/>
      <c r="C10" s="2"/>
      <c r="D10" s="2"/>
      <c r="E10" s="2"/>
      <c r="F10" s="2"/>
      <c r="G10" s="2"/>
    </row>
    <row r="11" spans="1:8" ht="38.25" customHeight="1" x14ac:dyDescent="0.25">
      <c r="A11" s="3"/>
      <c r="B11" s="8" t="s">
        <v>18</v>
      </c>
      <c r="C11" s="8" t="s">
        <v>17</v>
      </c>
      <c r="D11" s="8" t="s">
        <v>21</v>
      </c>
      <c r="E11" s="2"/>
      <c r="F11" s="13" t="s">
        <v>27</v>
      </c>
      <c r="G11" s="8" t="s">
        <v>21</v>
      </c>
    </row>
    <row r="12" spans="1:8" ht="36" customHeight="1" x14ac:dyDescent="0.25">
      <c r="A12" s="7"/>
      <c r="B12" s="6">
        <v>901</v>
      </c>
      <c r="C12" s="5" t="s">
        <v>16</v>
      </c>
      <c r="D12" s="10">
        <v>186857400</v>
      </c>
      <c r="E12" s="4"/>
      <c r="F12" s="10"/>
      <c r="G12" s="10">
        <f>D12+F12</f>
        <v>186857400</v>
      </c>
    </row>
    <row r="13" spans="1:8" ht="19.5" customHeight="1" x14ac:dyDescent="0.25">
      <c r="A13" s="7"/>
      <c r="B13" s="6">
        <v>902</v>
      </c>
      <c r="C13" s="5" t="s">
        <v>15</v>
      </c>
      <c r="D13" s="10">
        <v>2381000</v>
      </c>
      <c r="E13" s="4"/>
      <c r="F13" s="15">
        <v>10595560</v>
      </c>
      <c r="G13" s="10">
        <f t="shared" ref="G13:G33" si="0">D13+F13</f>
        <v>12976560</v>
      </c>
    </row>
    <row r="14" spans="1:8" ht="21.75" customHeight="1" x14ac:dyDescent="0.25">
      <c r="A14" s="7"/>
      <c r="B14" s="6">
        <v>903</v>
      </c>
      <c r="C14" s="5" t="s">
        <v>14</v>
      </c>
      <c r="D14" s="10">
        <v>31744700</v>
      </c>
      <c r="E14" s="4"/>
      <c r="F14" s="10"/>
      <c r="G14" s="10">
        <f t="shared" si="0"/>
        <v>31744700</v>
      </c>
    </row>
    <row r="15" spans="1:8" ht="26.25" customHeight="1" x14ac:dyDescent="0.25">
      <c r="A15" s="7"/>
      <c r="B15" s="6">
        <v>904</v>
      </c>
      <c r="C15" s="5" t="s">
        <v>13</v>
      </c>
      <c r="D15" s="10">
        <f>8815958+2850000</f>
        <v>11665958</v>
      </c>
      <c r="E15" s="4"/>
      <c r="F15" s="10"/>
      <c r="G15" s="10">
        <f t="shared" si="0"/>
        <v>11665958</v>
      </c>
    </row>
    <row r="16" spans="1:8" ht="36.75" customHeight="1" x14ac:dyDescent="0.25">
      <c r="A16" s="7"/>
      <c r="B16" s="6">
        <v>905</v>
      </c>
      <c r="C16" s="5" t="s">
        <v>12</v>
      </c>
      <c r="D16" s="10">
        <v>627679900</v>
      </c>
      <c r="E16" s="4"/>
      <c r="F16" s="10"/>
      <c r="G16" s="10">
        <f t="shared" si="0"/>
        <v>627679900</v>
      </c>
    </row>
    <row r="17" spans="1:7" ht="22.5" customHeight="1" x14ac:dyDescent="0.25">
      <c r="A17" s="7"/>
      <c r="B17" s="6">
        <v>906</v>
      </c>
      <c r="C17" s="5" t="s">
        <v>11</v>
      </c>
      <c r="D17" s="10">
        <v>-343716621</v>
      </c>
      <c r="E17" s="4"/>
      <c r="F17" s="10"/>
      <c r="G17" s="10">
        <f t="shared" si="0"/>
        <v>-343716621</v>
      </c>
    </row>
    <row r="18" spans="1:7" ht="34.5" customHeight="1" x14ac:dyDescent="0.25">
      <c r="A18" s="7"/>
      <c r="B18" s="6">
        <v>908</v>
      </c>
      <c r="C18" s="5" t="s">
        <v>10</v>
      </c>
      <c r="D18" s="10">
        <v>-34177065</v>
      </c>
      <c r="E18" s="4"/>
      <c r="F18" s="10"/>
      <c r="G18" s="10">
        <f t="shared" si="0"/>
        <v>-34177065</v>
      </c>
    </row>
    <row r="19" spans="1:7" ht="36.75" customHeight="1" x14ac:dyDescent="0.25">
      <c r="A19" s="7"/>
      <c r="B19" s="6">
        <v>909</v>
      </c>
      <c r="C19" s="5" t="s">
        <v>9</v>
      </c>
      <c r="D19" s="10">
        <v>167580586</v>
      </c>
      <c r="E19" s="4"/>
      <c r="F19" s="10"/>
      <c r="G19" s="10">
        <f t="shared" si="0"/>
        <v>167580586</v>
      </c>
    </row>
    <row r="20" spans="1:7" ht="32.25" customHeight="1" x14ac:dyDescent="0.25">
      <c r="A20" s="7"/>
      <c r="B20" s="6">
        <v>911</v>
      </c>
      <c r="C20" s="5" t="s">
        <v>8</v>
      </c>
      <c r="D20" s="10">
        <v>12436000</v>
      </c>
      <c r="E20" s="4"/>
      <c r="F20" s="10"/>
      <c r="G20" s="10">
        <f t="shared" si="0"/>
        <v>12436000</v>
      </c>
    </row>
    <row r="21" spans="1:7" ht="18.75" customHeight="1" x14ac:dyDescent="0.25">
      <c r="A21" s="7"/>
      <c r="B21" s="6">
        <v>918</v>
      </c>
      <c r="C21" s="5" t="s">
        <v>29</v>
      </c>
      <c r="D21" s="15"/>
      <c r="E21" s="4"/>
      <c r="F21" s="10">
        <v>-10012875</v>
      </c>
      <c r="G21" s="10">
        <f t="shared" si="0"/>
        <v>-10012875</v>
      </c>
    </row>
    <row r="22" spans="1:7" ht="18" customHeight="1" x14ac:dyDescent="0.25">
      <c r="A22" s="7"/>
      <c r="B22" s="6">
        <v>920</v>
      </c>
      <c r="C22" s="5" t="s">
        <v>7</v>
      </c>
      <c r="D22" s="10">
        <f>-7262640-2850000</f>
        <v>-10112640</v>
      </c>
      <c r="E22" s="4"/>
      <c r="F22" s="10">
        <f>-14500000+400000-5508440-1000000</f>
        <v>-20608440</v>
      </c>
      <c r="G22" s="10">
        <f t="shared" si="0"/>
        <v>-30721080</v>
      </c>
    </row>
    <row r="23" spans="1:7" ht="36" customHeight="1" x14ac:dyDescent="0.25">
      <c r="A23" s="7"/>
      <c r="B23" s="6">
        <v>923</v>
      </c>
      <c r="C23" s="5" t="s">
        <v>6</v>
      </c>
      <c r="D23" s="10">
        <v>8546975</v>
      </c>
      <c r="E23" s="4"/>
      <c r="F23" s="15">
        <f>5011599+1000000</f>
        <v>6011599</v>
      </c>
      <c r="G23" s="10">
        <f t="shared" si="0"/>
        <v>14558574</v>
      </c>
    </row>
    <row r="24" spans="1:7" ht="21.75" customHeight="1" x14ac:dyDescent="0.25">
      <c r="A24" s="7"/>
      <c r="B24" s="6">
        <v>924</v>
      </c>
      <c r="C24" s="5" t="s">
        <v>5</v>
      </c>
      <c r="D24" s="10">
        <v>610743309</v>
      </c>
      <c r="E24" s="4"/>
      <c r="F24" s="15">
        <v>25077282</v>
      </c>
      <c r="G24" s="10">
        <f t="shared" si="0"/>
        <v>635820591</v>
      </c>
    </row>
    <row r="25" spans="1:7" ht="22.5" customHeight="1" x14ac:dyDescent="0.25">
      <c r="A25" s="7"/>
      <c r="B25" s="6">
        <v>927</v>
      </c>
      <c r="C25" s="5" t="s">
        <v>4</v>
      </c>
      <c r="D25" s="10">
        <v>-200000000</v>
      </c>
      <c r="E25" s="4"/>
      <c r="F25" s="10"/>
      <c r="G25" s="10">
        <f t="shared" si="0"/>
        <v>-200000000</v>
      </c>
    </row>
    <row r="26" spans="1:7" ht="31.5" x14ac:dyDescent="0.25">
      <c r="A26" s="7"/>
      <c r="B26" s="6">
        <v>934</v>
      </c>
      <c r="C26" s="5" t="s">
        <v>30</v>
      </c>
      <c r="D26" s="10"/>
      <c r="E26" s="4"/>
      <c r="F26" s="10">
        <v>5508440</v>
      </c>
      <c r="G26" s="10">
        <f t="shared" si="0"/>
        <v>5508440</v>
      </c>
    </row>
    <row r="27" spans="1:7" ht="22.5" customHeight="1" x14ac:dyDescent="0.25">
      <c r="A27" s="7"/>
      <c r="B27" s="6">
        <v>938</v>
      </c>
      <c r="C27" s="5" t="s">
        <v>28</v>
      </c>
      <c r="D27" s="15"/>
      <c r="E27" s="16"/>
      <c r="F27" s="15">
        <v>19706391</v>
      </c>
      <c r="G27" s="15">
        <f>D27+F27</f>
        <v>19706391</v>
      </c>
    </row>
    <row r="28" spans="1:7" ht="27" customHeight="1" x14ac:dyDescent="0.25">
      <c r="A28" s="7"/>
      <c r="B28" s="6">
        <v>941</v>
      </c>
      <c r="C28" s="5" t="s">
        <v>3</v>
      </c>
      <c r="D28" s="10">
        <v>-1156600</v>
      </c>
      <c r="E28" s="4"/>
      <c r="F28" s="10"/>
      <c r="G28" s="10">
        <f t="shared" si="0"/>
        <v>-1156600</v>
      </c>
    </row>
    <row r="29" spans="1:7" ht="22.5" customHeight="1" x14ac:dyDescent="0.25">
      <c r="A29" s="7"/>
      <c r="B29" s="6">
        <v>946</v>
      </c>
      <c r="C29" s="5" t="s">
        <v>2</v>
      </c>
      <c r="D29" s="10">
        <v>5983240</v>
      </c>
      <c r="E29" s="4"/>
      <c r="F29" s="15">
        <v>5012875</v>
      </c>
      <c r="G29" s="10">
        <f t="shared" si="0"/>
        <v>10996115</v>
      </c>
    </row>
    <row r="30" spans="1:7" ht="28.5" customHeight="1" x14ac:dyDescent="0.25">
      <c r="A30" s="7"/>
      <c r="B30" s="6">
        <v>948</v>
      </c>
      <c r="C30" s="5" t="s">
        <v>1</v>
      </c>
      <c r="D30" s="10">
        <v>-5815958</v>
      </c>
      <c r="E30" s="4"/>
      <c r="F30" s="10"/>
      <c r="G30" s="10">
        <f t="shared" si="0"/>
        <v>-5815958</v>
      </c>
    </row>
    <row r="31" spans="1:7" ht="21" customHeight="1" x14ac:dyDescent="0.25">
      <c r="A31" s="7"/>
      <c r="B31" s="6">
        <v>950</v>
      </c>
      <c r="C31" s="5" t="s">
        <v>0</v>
      </c>
      <c r="D31" s="10">
        <v>-8195000</v>
      </c>
      <c r="E31" s="4"/>
      <c r="F31" s="10"/>
      <c r="G31" s="10">
        <f t="shared" si="0"/>
        <v>-8195000</v>
      </c>
    </row>
    <row r="32" spans="1:7" ht="21" customHeight="1" x14ac:dyDescent="0.25">
      <c r="A32" s="17"/>
      <c r="B32" s="6">
        <v>952</v>
      </c>
      <c r="C32" s="18" t="s">
        <v>31</v>
      </c>
      <c r="D32" s="19"/>
      <c r="E32" s="20"/>
      <c r="F32" s="15">
        <v>3492841</v>
      </c>
      <c r="G32" s="15">
        <f>D32+F32</f>
        <v>3492841</v>
      </c>
    </row>
    <row r="33" spans="1:8" ht="15" customHeight="1" x14ac:dyDescent="0.2">
      <c r="A33" s="2"/>
      <c r="B33" s="23" t="s">
        <v>23</v>
      </c>
      <c r="C33" s="24"/>
      <c r="D33" s="11">
        <v>1062445184</v>
      </c>
      <c r="E33" s="2"/>
      <c r="F33" s="14">
        <f>SUM(F12:F32)</f>
        <v>44783673</v>
      </c>
      <c r="G33" s="14">
        <f t="shared" si="0"/>
        <v>1107228857</v>
      </c>
      <c r="H33" s="12" t="s">
        <v>22</v>
      </c>
    </row>
  </sheetData>
  <mergeCells count="8">
    <mergeCell ref="B33:C33"/>
    <mergeCell ref="B1:G1"/>
    <mergeCell ref="B2:G2"/>
    <mergeCell ref="B3:G3"/>
    <mergeCell ref="B5:G5"/>
    <mergeCell ref="B6:G6"/>
    <mergeCell ref="B7:G7"/>
    <mergeCell ref="B9:G9"/>
  </mergeCells>
  <printOptions horizontalCentered="1"/>
  <pageMargins left="0.78740157480314965" right="0.39370078740157483" top="0.78740157480314965" bottom="0.47244094488188981" header="0.39370078740157483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2015-04-01T13:04:44Z</cp:lastPrinted>
  <dcterms:created xsi:type="dcterms:W3CDTF">2015-03-05T12:11:23Z</dcterms:created>
  <dcterms:modified xsi:type="dcterms:W3CDTF">2015-04-06T08:45:08Z</dcterms:modified>
</cp:coreProperties>
</file>