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45" windowWidth="10860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Лист2!$A$1:$C$48</definedName>
  </definedNames>
  <calcPr calcId="145621"/>
</workbook>
</file>

<file path=xl/calcChain.xml><?xml version="1.0" encoding="utf-8"?>
<calcChain xmlns="http://schemas.openxmlformats.org/spreadsheetml/2006/main">
  <c r="C38" i="2" l="1"/>
  <c r="C34" i="2"/>
  <c r="C33" i="2" l="1"/>
  <c r="C28" i="2" l="1"/>
  <c r="C21" i="2"/>
  <c r="C11" i="2"/>
  <c r="C9" i="2"/>
  <c r="C16" i="2"/>
  <c r="C14" i="2"/>
  <c r="C13" i="2" l="1"/>
  <c r="C46" i="2"/>
  <c r="C8" i="2"/>
  <c r="C19" i="2" l="1"/>
  <c r="C34" i="1"/>
  <c r="C38" i="1"/>
  <c r="C40" i="1"/>
  <c r="C30" i="1"/>
  <c r="C13" i="1"/>
  <c r="C15" i="1"/>
  <c r="C18" i="1"/>
  <c r="C17" i="1" s="1"/>
  <c r="C21" i="1"/>
  <c r="C49" i="1"/>
  <c r="C42" i="1"/>
  <c r="C36" i="1"/>
  <c r="C45" i="1"/>
  <c r="C44" i="1" s="1"/>
  <c r="C47" i="1"/>
  <c r="C12" i="1" l="1"/>
  <c r="C32" i="1"/>
  <c r="C29" i="1" s="1"/>
  <c r="C18" i="2"/>
  <c r="C45" i="2"/>
  <c r="C44" i="2" s="1"/>
  <c r="C53" i="1" l="1"/>
  <c r="C48" i="2"/>
</calcChain>
</file>

<file path=xl/sharedStrings.xml><?xml version="1.0" encoding="utf-8"?>
<sst xmlns="http://schemas.openxmlformats.org/spreadsheetml/2006/main" count="177" uniqueCount="149">
  <si>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</si>
  <si>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</si>
  <si>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</si>
  <si>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</si>
  <si>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</si>
  <si>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</si>
  <si>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</si>
  <si>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</si>
  <si>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</si>
  <si>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</si>
  <si>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</si>
  <si>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</si>
  <si>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</si>
  <si>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</si>
  <si>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</si>
  <si>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</si>
  <si>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</si>
  <si>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</si>
  <si>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</si>
  <si>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</si>
  <si>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</si>
  <si>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</si>
  <si>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</si>
  <si>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</si>
  <si>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</si>
  <si>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</si>
  <si>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</si>
  <si>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</si>
  <si>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</si>
  <si>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</si>
  <si>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</si>
  <si>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</si>
  <si>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</si>
  <si>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</si>
  <si>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</si>
  <si>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</si>
  <si>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</si>
  <si>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</si>
  <si>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</si>
  <si>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</si>
  <si>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</si>
  <si>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</si>
  <si>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</si>
  <si>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</si>
  <si>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</si>
  <si>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</si>
  <si>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</si>
  <si>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</si>
  <si>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</si>
  <si>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</si>
  <si>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</si>
  <si>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</si>
  <si>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</si>
  <si>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</si>
  <si>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</si>
  <si>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</si>
  <si>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</si>
  <si>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</si>
  <si>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</si>
  <si>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</si>
  <si>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</si>
  <si>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</si>
  <si>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</si>
  <si>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</si>
  <si>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</si>
  <si>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</si>
  <si>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</si>
  <si>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</si>
  <si>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</si>
  <si>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</si>
  <si>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</si>
  <si>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</si>
  <si>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</si>
  <si>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</si>
  <si>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</si>
  <si>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</si>
  <si>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</si>
  <si>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</si>
  <si>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</si>
  <si>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</si>
  <si>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</si>
  <si>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Увеличение прочих остатков  денежных средств бюджета субъекта Российской Федерации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</si>
  <si>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</si>
  <si>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</si>
  <si>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</si>
  <si>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</si>
  <si>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</si>
  <si>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</si>
  <si>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</si>
  <si>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</si>
  <si>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</si>
  <si>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</si>
  <si>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</si>
  <si>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</si>
  <si>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</si>
  <si>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</si>
  <si>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</si>
  <si>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</si>
  <si>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</si>
  <si>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</si>
  <si>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</si>
  <si>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</si>
  <si>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</si>
  <si>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</si>
  <si>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деринговская</t>
  </si>
  <si>
    <t xml:space="preserve">соцсфера 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</si>
  <si>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</si>
  <si>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</si>
  <si>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ИТОГО 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</si>
  <si>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</si>
  <si>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</si>
  <si>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</si>
  <si>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инвестиции</t>
  </si>
  <si>
    <t>000 01 06 03 00 02 0000 171</t>
  </si>
  <si>
    <t>Курсовая разница</t>
  </si>
  <si>
    <t>Исполнено                 (руб.)</t>
  </si>
  <si>
    <t xml:space="preserve">                                                                                                                             Приложение 10</t>
  </si>
  <si>
    <t xml:space="preserve">                                                                                                                             к Закону Ярославской области</t>
  </si>
  <si>
    <t>000 01 01 00 00 00 0000 000</t>
  </si>
  <si>
    <t>000 01 01 00 00 00 0000 700</t>
  </si>
  <si>
    <t>000 01 01 00 00 02 0000 710</t>
  </si>
  <si>
    <t>000 01 01 00 00 00 0000 800</t>
  </si>
  <si>
    <t>000 01 01 00 00 02 0000 810</t>
  </si>
  <si>
    <t>000 01 02 00 00 00 0000 000</t>
  </si>
  <si>
    <t>000 01 02 00 00 00 0000 700</t>
  </si>
  <si>
    <t>000 01 02 00 00 02 0000 710</t>
  </si>
  <si>
    <t>000 01 02 00 00 00 0000 800</t>
  </si>
  <si>
    <t>000 01 02 00 00 02 0000 810</t>
  </si>
  <si>
    <t>000 01 03 00 00 00 0000 000</t>
  </si>
  <si>
    <t>000 01 03 00 00 00 0000 700</t>
  </si>
  <si>
    <t>000 01 03 00 00 02 0000 710</t>
  </si>
  <si>
    <t>000 01 03 00 00 00 0000 800</t>
  </si>
  <si>
    <t xml:space="preserve">000 01 03 00 00 02 0000 810 </t>
  </si>
  <si>
    <t>000 01 06 01 00 00 0000 000</t>
  </si>
  <si>
    <t>000 01 06 01 00 02 0000 630</t>
  </si>
  <si>
    <t>000 01 06 05 00 00 0000 000</t>
  </si>
  <si>
    <t>000 01 06 05 00 00 0000 500</t>
  </si>
  <si>
    <t>000 01 06 05 02 02 2600 540</t>
  </si>
  <si>
    <t>000 01 06 05 02 02 4610 540</t>
  </si>
  <si>
    <t>000 01 06 05 00 00 0000 600</t>
  </si>
  <si>
    <t>000 01 06 05 01 02 0800 640</t>
  </si>
  <si>
    <t>000 01 06 05 02 02 0800 640</t>
  </si>
  <si>
    <t>000 01 06 05 02 02 2600 640</t>
  </si>
  <si>
    <t>000 01 06 05 02 02 4610 640</t>
  </si>
  <si>
    <t>000 01 05 00 00 00 0000 000</t>
  </si>
  <si>
    <t>000 01 05 02 01 02 0000 510</t>
  </si>
  <si>
    <t>000 01 05 02 01 02 0000 610</t>
  </si>
  <si>
    <t>Источники финансирования дефицита областного бюджета                                              за 2012 год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</t>
  </si>
  <si>
    <t xml:space="preserve">                                                                                                                             от 05.07.2013 № 33-з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</si>
</sst>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6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0" fontId="11" fillId="4" borderId="0" xfId="0" applyFont="1" applyFill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/>
    </xf>
    <xf numFmtId="4" fontId="3" fillId="0" borderId="0" xfId="0" applyNumberFormat="1" applyFont="1" applyAlignment="1">
      <alignment horizontal="right"/>
    </xf>
    <xf numFmtId="4" fontId="1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3" fillId="3" borderId="1" xfId="0" applyNumberFormat="1" applyFont="1" applyFill="1" applyBorder="1"/>
    <xf numFmtId="4" fontId="5" fillId="4" borderId="1" xfId="0" applyNumberFormat="1" applyFont="1" applyFill="1" applyBorder="1"/>
    <xf numFmtId="4" fontId="4" fillId="5" borderId="1" xfId="0" applyNumberFormat="1" applyFont="1" applyFill="1" applyBorder="1"/>
    <xf numFmtId="4" fontId="12" fillId="0" borderId="1" xfId="0" applyNumberFormat="1" applyFont="1" applyFill="1" applyBorder="1"/>
    <xf numFmtId="4" fontId="5" fillId="0" borderId="1" xfId="0" applyNumberFormat="1" applyFont="1" applyFill="1" applyBorder="1"/>
    <xf numFmtId="4" fontId="1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5" t="s">
        <v>70</v>
      </c>
      <c r="B2" s="65"/>
      <c r="C2" s="65"/>
    </row>
    <row r="3" spans="1:3" ht="15.75" x14ac:dyDescent="0.25">
      <c r="A3" s="65" t="s">
        <v>62</v>
      </c>
      <c r="B3" s="65"/>
      <c r="C3" s="65"/>
    </row>
    <row r="4" spans="1:3" ht="15.75" x14ac:dyDescent="0.25">
      <c r="A4" s="65" t="s">
        <v>63</v>
      </c>
      <c r="B4" s="65"/>
      <c r="C4" s="65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4" t="s">
        <v>21</v>
      </c>
      <c r="B7" s="64"/>
      <c r="C7" s="64"/>
    </row>
    <row r="8" spans="1:3" ht="18.75" x14ac:dyDescent="0.3">
      <c r="A8" s="64" t="s">
        <v>67</v>
      </c>
      <c r="B8" s="64"/>
      <c r="C8" s="64"/>
    </row>
    <row r="9" spans="1:3" ht="18.75" x14ac:dyDescent="0.3">
      <c r="A9" s="64" t="s">
        <v>69</v>
      </c>
      <c r="B9" s="64"/>
      <c r="C9" s="64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tabSelected="1" view="pageBreakPreview" zoomScaleNormal="100" zoomScaleSheetLayoutView="100" workbookViewId="0">
      <selection activeCell="A3" sqref="A3:C3"/>
    </sheetView>
  </sheetViews>
  <sheetFormatPr defaultRowHeight="12.75" x14ac:dyDescent="0.2"/>
  <cols>
    <col min="1" max="1" width="27.85546875" style="2" customWidth="1"/>
    <col min="2" max="2" width="47.140625" style="2" customWidth="1"/>
    <col min="3" max="3" width="19.5703125" style="49" customWidth="1"/>
    <col min="4" max="4" width="18.7109375" style="2" customWidth="1"/>
    <col min="5" max="16384" width="9.140625" style="2"/>
  </cols>
  <sheetData>
    <row r="1" spans="1:3" s="38" customFormat="1" ht="15.75" x14ac:dyDescent="0.25">
      <c r="A1" s="65" t="s">
        <v>116</v>
      </c>
      <c r="B1" s="65"/>
      <c r="C1" s="65"/>
    </row>
    <row r="2" spans="1:3" s="38" customFormat="1" ht="15.75" x14ac:dyDescent="0.25">
      <c r="A2" s="65" t="s">
        <v>117</v>
      </c>
      <c r="B2" s="65"/>
      <c r="C2" s="65"/>
    </row>
    <row r="3" spans="1:3" s="38" customFormat="1" ht="15.75" x14ac:dyDescent="0.25">
      <c r="A3" s="65" t="s">
        <v>148</v>
      </c>
      <c r="B3" s="65"/>
      <c r="C3" s="65"/>
    </row>
    <row r="4" spans="1:3" ht="15.75" x14ac:dyDescent="0.25">
      <c r="A4" s="37"/>
      <c r="B4" s="37"/>
      <c r="C4" s="48"/>
    </row>
    <row r="5" spans="1:3" ht="100.5" customHeight="1" x14ac:dyDescent="0.3">
      <c r="A5" s="67" t="s">
        <v>147</v>
      </c>
      <c r="B5" s="67"/>
      <c r="C5" s="67"/>
    </row>
    <row r="6" spans="1:3" ht="18.75" x14ac:dyDescent="0.3">
      <c r="A6" s="66"/>
      <c r="B6" s="66"/>
    </row>
    <row r="7" spans="1:3" ht="42.75" customHeight="1" x14ac:dyDescent="0.2">
      <c r="A7" s="29" t="s">
        <v>5</v>
      </c>
      <c r="B7" s="29" t="s">
        <v>20</v>
      </c>
      <c r="C7" s="50" t="s">
        <v>115</v>
      </c>
    </row>
    <row r="8" spans="1:3" ht="49.5" customHeight="1" x14ac:dyDescent="0.25">
      <c r="A8" s="24" t="s">
        <v>118</v>
      </c>
      <c r="B8" s="26" t="s">
        <v>71</v>
      </c>
      <c r="C8" s="51">
        <f>C9-C11</f>
        <v>3115190689</v>
      </c>
    </row>
    <row r="9" spans="1:3" ht="63.75" customHeight="1" x14ac:dyDescent="0.25">
      <c r="A9" s="24" t="s">
        <v>119</v>
      </c>
      <c r="B9" s="26" t="s">
        <v>72</v>
      </c>
      <c r="C9" s="51">
        <f>C10</f>
        <v>4163790689</v>
      </c>
    </row>
    <row r="10" spans="1:3" ht="63" customHeight="1" x14ac:dyDescent="0.25">
      <c r="A10" s="22" t="s">
        <v>120</v>
      </c>
      <c r="B10" s="27" t="s">
        <v>79</v>
      </c>
      <c r="C10" s="52">
        <v>4163790689</v>
      </c>
    </row>
    <row r="11" spans="1:3" ht="62.25" customHeight="1" x14ac:dyDescent="0.25">
      <c r="A11" s="24" t="s">
        <v>121</v>
      </c>
      <c r="B11" s="26" t="s">
        <v>87</v>
      </c>
      <c r="C11" s="51">
        <f>C12</f>
        <v>1048600000</v>
      </c>
    </row>
    <row r="12" spans="1:3" ht="63" customHeight="1" x14ac:dyDescent="0.25">
      <c r="A12" s="22" t="s">
        <v>122</v>
      </c>
      <c r="B12" s="27" t="s">
        <v>80</v>
      </c>
      <c r="C12" s="52">
        <v>1048600000</v>
      </c>
    </row>
    <row r="13" spans="1:3" ht="31.5" x14ac:dyDescent="0.25">
      <c r="A13" s="24" t="s">
        <v>123</v>
      </c>
      <c r="B13" s="26" t="s">
        <v>73</v>
      </c>
      <c r="C13" s="51">
        <f>C14-C16</f>
        <v>1995000000</v>
      </c>
    </row>
    <row r="14" spans="1:3" ht="30" customHeight="1" x14ac:dyDescent="0.25">
      <c r="A14" s="24" t="s">
        <v>124</v>
      </c>
      <c r="B14" s="26" t="s">
        <v>74</v>
      </c>
      <c r="C14" s="51">
        <f>C15</f>
        <v>8045000000</v>
      </c>
    </row>
    <row r="15" spans="1:3" ht="48.75" customHeight="1" x14ac:dyDescent="0.25">
      <c r="A15" s="22" t="s">
        <v>125</v>
      </c>
      <c r="B15" s="25" t="s">
        <v>89</v>
      </c>
      <c r="C15" s="52">
        <v>8045000000</v>
      </c>
    </row>
    <row r="16" spans="1:3" ht="50.25" customHeight="1" x14ac:dyDescent="0.25">
      <c r="A16" s="24" t="s">
        <v>126</v>
      </c>
      <c r="B16" s="28" t="s">
        <v>75</v>
      </c>
      <c r="C16" s="51">
        <f>C17</f>
        <v>6050000000</v>
      </c>
    </row>
    <row r="17" spans="1:3" ht="48" customHeight="1" x14ac:dyDescent="0.25">
      <c r="A17" s="22" t="s">
        <v>127</v>
      </c>
      <c r="B17" s="27" t="s">
        <v>109</v>
      </c>
      <c r="C17" s="52">
        <v>6050000000</v>
      </c>
    </row>
    <row r="18" spans="1:3" ht="31.5" customHeight="1" x14ac:dyDescent="0.25">
      <c r="A18" s="24" t="s">
        <v>128</v>
      </c>
      <c r="B18" s="26" t="s">
        <v>91</v>
      </c>
      <c r="C18" s="51">
        <f>C19-C21</f>
        <v>-964834100</v>
      </c>
    </row>
    <row r="19" spans="1:3" ht="45.75" customHeight="1" x14ac:dyDescent="0.25">
      <c r="A19" s="24" t="s">
        <v>129</v>
      </c>
      <c r="B19" s="26" t="s">
        <v>92</v>
      </c>
      <c r="C19" s="51">
        <f>C20</f>
        <v>62681000</v>
      </c>
    </row>
    <row r="20" spans="1:3" ht="63" x14ac:dyDescent="0.25">
      <c r="A20" s="22" t="s">
        <v>130</v>
      </c>
      <c r="B20" s="27" t="s">
        <v>93</v>
      </c>
      <c r="C20" s="53">
        <v>62681000</v>
      </c>
    </row>
    <row r="21" spans="1:3" ht="63.75" customHeight="1" x14ac:dyDescent="0.25">
      <c r="A21" s="24" t="s">
        <v>131</v>
      </c>
      <c r="B21" s="26" t="s">
        <v>76</v>
      </c>
      <c r="C21" s="51">
        <f>C22</f>
        <v>1027515100</v>
      </c>
    </row>
    <row r="22" spans="1:3" ht="63" x14ac:dyDescent="0.25">
      <c r="A22" s="22" t="s">
        <v>132</v>
      </c>
      <c r="B22" s="25" t="s">
        <v>77</v>
      </c>
      <c r="C22" s="52">
        <v>1027515100</v>
      </c>
    </row>
    <row r="23" spans="1:3" ht="47.25" hidden="1" x14ac:dyDescent="0.25">
      <c r="A23" s="22"/>
      <c r="B23" s="28" t="s">
        <v>0</v>
      </c>
      <c r="C23" s="52">
        <v>0</v>
      </c>
    </row>
    <row r="24" spans="1:3" ht="63" hidden="1" x14ac:dyDescent="0.25">
      <c r="A24" s="22"/>
      <c r="B24" s="25" t="s">
        <v>1</v>
      </c>
      <c r="C24" s="52">
        <v>0</v>
      </c>
    </row>
    <row r="25" spans="1:3" ht="31.5" hidden="1" x14ac:dyDescent="0.25">
      <c r="A25" s="22"/>
      <c r="B25" s="25" t="s">
        <v>2</v>
      </c>
      <c r="C25" s="52">
        <v>0</v>
      </c>
    </row>
    <row r="26" spans="1:3" s="33" customFormat="1" ht="47.25" hidden="1" x14ac:dyDescent="0.25">
      <c r="A26" s="31" t="s">
        <v>64</v>
      </c>
      <c r="B26" s="32" t="s">
        <v>68</v>
      </c>
      <c r="C26" s="54">
        <v>0</v>
      </c>
    </row>
    <row r="27" spans="1:3" s="33" customFormat="1" ht="47.25" hidden="1" x14ac:dyDescent="0.25">
      <c r="A27" s="34" t="s">
        <v>65</v>
      </c>
      <c r="B27" s="35" t="s">
        <v>66</v>
      </c>
      <c r="C27" s="55">
        <v>0</v>
      </c>
    </row>
    <row r="28" spans="1:3" ht="47.25" x14ac:dyDescent="0.25">
      <c r="A28" s="24" t="s">
        <v>133</v>
      </c>
      <c r="B28" s="26" t="s">
        <v>29</v>
      </c>
      <c r="C28" s="51">
        <f>C29</f>
        <v>12289755</v>
      </c>
    </row>
    <row r="29" spans="1:3" ht="47.25" customHeight="1" x14ac:dyDescent="0.25">
      <c r="A29" s="22" t="s">
        <v>134</v>
      </c>
      <c r="B29" s="25" t="s">
        <v>98</v>
      </c>
      <c r="C29" s="52">
        <v>12289755</v>
      </c>
    </row>
    <row r="30" spans="1:3" ht="49.5" hidden="1" customHeight="1" x14ac:dyDescent="0.25">
      <c r="A30" s="24" t="s">
        <v>47</v>
      </c>
      <c r="B30" s="30" t="s">
        <v>32</v>
      </c>
      <c r="C30" s="51">
        <v>0</v>
      </c>
    </row>
    <row r="31" spans="1:3" ht="47.25" hidden="1" x14ac:dyDescent="0.25">
      <c r="A31" s="22" t="s">
        <v>48</v>
      </c>
      <c r="B31" s="27" t="s">
        <v>55</v>
      </c>
      <c r="C31" s="52">
        <v>0</v>
      </c>
    </row>
    <row r="32" spans="1:3" s="33" customFormat="1" ht="15.75" x14ac:dyDescent="0.25">
      <c r="A32" s="46" t="s">
        <v>113</v>
      </c>
      <c r="B32" s="47" t="s">
        <v>114</v>
      </c>
      <c r="C32" s="62">
        <v>-3842.67</v>
      </c>
    </row>
    <row r="33" spans="1:4" ht="46.5" customHeight="1" x14ac:dyDescent="0.25">
      <c r="A33" s="24" t="s">
        <v>135</v>
      </c>
      <c r="B33" s="26" t="s">
        <v>88</v>
      </c>
      <c r="C33" s="56">
        <f>C38-C34</f>
        <v>79892925.430000007</v>
      </c>
    </row>
    <row r="34" spans="1:4" ht="33" customHeight="1" x14ac:dyDescent="0.25">
      <c r="A34" s="39" t="s">
        <v>136</v>
      </c>
      <c r="B34" s="45" t="s">
        <v>110</v>
      </c>
      <c r="C34" s="57">
        <f>C36+C37</f>
        <v>334349000</v>
      </c>
    </row>
    <row r="35" spans="1:4" s="36" customFormat="1" ht="63" hidden="1" x14ac:dyDescent="0.25">
      <c r="A35" s="41" t="s">
        <v>83</v>
      </c>
      <c r="B35" s="42" t="s">
        <v>84</v>
      </c>
      <c r="C35" s="58"/>
    </row>
    <row r="36" spans="1:4" ht="78.75" x14ac:dyDescent="0.25">
      <c r="A36" s="41" t="s">
        <v>137</v>
      </c>
      <c r="B36" s="42" t="s">
        <v>97</v>
      </c>
      <c r="C36" s="52">
        <v>12000000</v>
      </c>
    </row>
    <row r="37" spans="1:4" s="23" customFormat="1" ht="78.75" x14ac:dyDescent="0.25">
      <c r="A37" s="41" t="s">
        <v>138</v>
      </c>
      <c r="B37" s="42" t="s">
        <v>96</v>
      </c>
      <c r="C37" s="52">
        <v>322349000</v>
      </c>
    </row>
    <row r="38" spans="1:4" ht="49.5" customHeight="1" x14ac:dyDescent="0.25">
      <c r="A38" s="39" t="s">
        <v>139</v>
      </c>
      <c r="B38" s="40" t="s">
        <v>90</v>
      </c>
      <c r="C38" s="57">
        <f>C39+C40+C42+C43</f>
        <v>414241925.43000001</v>
      </c>
      <c r="D38" s="63"/>
    </row>
    <row r="39" spans="1:4" ht="62.25" customHeight="1" x14ac:dyDescent="0.25">
      <c r="A39" s="41" t="s">
        <v>140</v>
      </c>
      <c r="B39" s="42" t="s">
        <v>103</v>
      </c>
      <c r="C39" s="52">
        <v>298765.59999999998</v>
      </c>
    </row>
    <row r="40" spans="1:4" ht="78.75" x14ac:dyDescent="0.25">
      <c r="A40" s="41" t="s">
        <v>141</v>
      </c>
      <c r="B40" s="42" t="s">
        <v>107</v>
      </c>
      <c r="C40" s="52">
        <v>839159.83</v>
      </c>
    </row>
    <row r="41" spans="1:4" s="23" customFormat="1" ht="63" hidden="1" x14ac:dyDescent="0.25">
      <c r="A41" s="41" t="s">
        <v>85</v>
      </c>
      <c r="B41" s="42" t="s">
        <v>86</v>
      </c>
      <c r="C41" s="52"/>
    </row>
    <row r="42" spans="1:4" ht="79.5" customHeight="1" x14ac:dyDescent="0.25">
      <c r="A42" s="41" t="s">
        <v>142</v>
      </c>
      <c r="B42" s="42" t="s">
        <v>94</v>
      </c>
      <c r="C42" s="52">
        <v>12000000</v>
      </c>
    </row>
    <row r="43" spans="1:4" s="23" customFormat="1" ht="79.5" customHeight="1" x14ac:dyDescent="0.25">
      <c r="A43" s="41" t="s">
        <v>143</v>
      </c>
      <c r="B43" s="44" t="s">
        <v>95</v>
      </c>
      <c r="C43" s="52">
        <v>401104000</v>
      </c>
    </row>
    <row r="44" spans="1:4" s="21" customFormat="1" ht="31.5" x14ac:dyDescent="0.25">
      <c r="A44" s="24" t="s">
        <v>144</v>
      </c>
      <c r="B44" s="28" t="s">
        <v>78</v>
      </c>
      <c r="C44" s="51">
        <f>C46-C45</f>
        <v>-349382207.52999878</v>
      </c>
    </row>
    <row r="45" spans="1:4" s="21" customFormat="1" ht="32.25" customHeight="1" x14ac:dyDescent="0.25">
      <c r="A45" s="22" t="s">
        <v>145</v>
      </c>
      <c r="B45" s="42" t="s">
        <v>81</v>
      </c>
      <c r="C45" s="58">
        <f>46448029851.32+C9+C14+C28+C32+C38+C19</f>
        <v>59146029378.080002</v>
      </c>
    </row>
    <row r="46" spans="1:4" s="21" customFormat="1" ht="30.75" customHeight="1" x14ac:dyDescent="0.25">
      <c r="A46" s="22" t="s">
        <v>146</v>
      </c>
      <c r="B46" s="42" t="s">
        <v>82</v>
      </c>
      <c r="C46" s="58">
        <f>50336183070.55+C11+C16+C34+C21</f>
        <v>58796647170.550003</v>
      </c>
    </row>
    <row r="47" spans="1:4" ht="15.75" hidden="1" x14ac:dyDescent="0.25">
      <c r="A47" s="22"/>
      <c r="B47" s="27"/>
      <c r="C47" s="52">
        <v>0</v>
      </c>
    </row>
    <row r="48" spans="1:4" ht="16.5" customHeight="1" x14ac:dyDescent="0.25">
      <c r="A48" s="22"/>
      <c r="B48" s="26" t="s">
        <v>108</v>
      </c>
      <c r="C48" s="51">
        <f>C8+C13+C18+C28+C33+C44+C32</f>
        <v>3888153219.230001</v>
      </c>
    </row>
    <row r="49" spans="2:3" ht="15.75" hidden="1" x14ac:dyDescent="0.25">
      <c r="B49" s="43" t="s">
        <v>111</v>
      </c>
      <c r="C49" s="59"/>
    </row>
    <row r="50" spans="2:3" ht="12.75" hidden="1" customHeight="1" x14ac:dyDescent="0.25">
      <c r="C50" s="60"/>
    </row>
    <row r="51" spans="2:3" ht="12.75" hidden="1" customHeight="1" x14ac:dyDescent="0.2">
      <c r="B51" s="38" t="s">
        <v>99</v>
      </c>
    </row>
    <row r="52" spans="2:3" ht="12.75" hidden="1" customHeight="1" x14ac:dyDescent="0.2">
      <c r="B52" s="38" t="s">
        <v>100</v>
      </c>
    </row>
    <row r="53" spans="2:3" ht="12.75" hidden="1" customHeight="1" x14ac:dyDescent="0.2">
      <c r="B53" s="38" t="s">
        <v>101</v>
      </c>
    </row>
    <row r="54" spans="2:3" hidden="1" x14ac:dyDescent="0.2">
      <c r="B54" s="38" t="s">
        <v>104</v>
      </c>
    </row>
    <row r="55" spans="2:3" hidden="1" x14ac:dyDescent="0.2">
      <c r="B55" s="38" t="s">
        <v>105</v>
      </c>
    </row>
    <row r="56" spans="2:3" hidden="1" x14ac:dyDescent="0.2">
      <c r="B56" s="38" t="s">
        <v>112</v>
      </c>
    </row>
    <row r="57" spans="2:3" hidden="1" x14ac:dyDescent="0.2">
      <c r="B57" s="38" t="s">
        <v>106</v>
      </c>
    </row>
    <row r="58" spans="2:3" hidden="1" x14ac:dyDescent="0.2"/>
    <row r="59" spans="2:3" hidden="1" x14ac:dyDescent="0.2"/>
    <row r="60" spans="2:3" hidden="1" x14ac:dyDescent="0.2">
      <c r="B60" s="38" t="s">
        <v>102</v>
      </c>
    </row>
    <row r="61" spans="2:3" hidden="1" x14ac:dyDescent="0.2"/>
    <row r="62" spans="2:3" ht="15.75" hidden="1" x14ac:dyDescent="0.25">
      <c r="C62" s="60"/>
    </row>
    <row r="63" spans="2:3" ht="15.75" hidden="1" x14ac:dyDescent="0.25">
      <c r="C63" s="61"/>
    </row>
  </sheetData>
  <mergeCells count="5">
    <mergeCell ref="A6:B6"/>
    <mergeCell ref="A5:C5"/>
    <mergeCell ref="A1:C1"/>
    <mergeCell ref="A2:C2"/>
    <mergeCell ref="A3:C3"/>
  </mergeCells>
  <phoneticPr fontId="0" type="noConversion"/>
  <printOptions horizontalCentered="1"/>
  <pageMargins left="0.59055118110236227" right="0.23622047244094491" top="0.51181102362204722" bottom="0.31496062992125984" header="0.27559055118110237" footer="0.27559055118110237"/>
  <pageSetup paperSize="9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2013-06-13T07:29:21Z</cp:lastPrinted>
  <dcterms:created xsi:type="dcterms:W3CDTF">2002-10-06T09:19:10Z</dcterms:created>
  <dcterms:modified xsi:type="dcterms:W3CDTF">2013-07-08T05:21:41Z</dcterms:modified>
</cp:coreProperties>
</file>