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270" windowWidth="12120" windowHeight="7815"/>
  </bookViews>
  <sheets>
    <sheet name="Контрольные цифры" sheetId="3" r:id="rId1"/>
  </sheets>
  <definedNames>
    <definedName name="_xlnm.Print_Titles" localSheetId="0">'Контрольные цифры'!$7:$7</definedName>
  </definedNames>
  <calcPr calcId="125725"/>
</workbook>
</file>

<file path=xl/calcChain.xml><?xml version="1.0" encoding="utf-8"?>
<calcChain xmlns="http://schemas.openxmlformats.org/spreadsheetml/2006/main">
  <c r="C29" i="3"/>
  <c r="C36"/>
  <c r="C14"/>
  <c r="C8"/>
  <c r="C34"/>
  <c r="C40" l="1"/>
  <c r="C38"/>
  <c r="C32"/>
  <c r="C30"/>
  <c r="C26"/>
  <c r="C24"/>
  <c r="C22"/>
  <c r="C20"/>
  <c r="C18"/>
  <c r="C16"/>
  <c r="C12"/>
  <c r="C10"/>
  <c r="C42" l="1"/>
</calcChain>
</file>

<file path=xl/sharedStrings.xml><?xml version="1.0" encoding="utf-8"?>
<sst xmlns="http://schemas.openxmlformats.org/spreadsheetml/2006/main" count="42" uniqueCount="41">
  <si>
    <t xml:space="preserve">Департамент культуры Ярославской области </t>
  </si>
  <si>
    <t xml:space="preserve">Департамент образования Ярославской области </t>
  </si>
  <si>
    <t xml:space="preserve">Правительство Ярославской области </t>
  </si>
  <si>
    <t xml:space="preserve">Департамент государственного регулирования хозяйственной деятельности Ярославской области </t>
  </si>
  <si>
    <t>Департамент охраны окружающей среды и природопользования Ярославской области</t>
  </si>
  <si>
    <t>Департамент экономического развития Ярославской области</t>
  </si>
  <si>
    <t>Департамент государственной службы занятости населения Ярославской области</t>
  </si>
  <si>
    <t xml:space="preserve">Департамент труда и социальной поддержки населения Ярославской области </t>
  </si>
  <si>
    <t xml:space="preserve">ИТОГО 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</si>
  <si>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</si>
  <si>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Наименование ведомственной целевой программы</t>
  </si>
  <si>
    <t>Код ведомственной классификации</t>
  </si>
  <si>
    <t xml:space="preserve">Департамент по физкультуре и спорту Ярославской области </t>
  </si>
  <si>
    <t xml:space="preserve">Ведомственная целевая программа "Развитие государственной гражданской службы Ярославской области" на 2009-2010 годы </t>
  </si>
  <si>
    <t>Департамент информационно-аналитического обеспечения органов государственной власти Ярославской области</t>
  </si>
  <si>
    <t>Департамент финансов Ярославской области</t>
  </si>
  <si>
    <t>Департамент строительства Ярославской области</t>
  </si>
  <si>
    <t xml:space="preserve">Ведомственная целевая программа "Государственная поддержка граждан, проживающих на территории Ярославской области, в сфере ипотечного жилищного кредитования" </t>
  </si>
  <si>
    <t>Ведомственная целевая программа "Выравнивание бюджетной обеспеченности муниципальных образований Ярославской области на 2009-2011 годы"</t>
  </si>
  <si>
    <t xml:space="preserve">Ведомственная целевая программа "Патриотическое воспитание молодежи Ярославской области" 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</si>
  <si>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</si>
  <si>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 xml:space="preserve">Ведомственная целевая программа "Развитие системы мер социальной поддержки населения Ярославской области" </t>
  </si>
  <si>
    <t xml:space="preserve">Ведомственная целевая программа "Сохранность региональных автомобильных дорог Ярославской области" </t>
  </si>
  <si>
    <t xml:space="preserve">Ведомственная целевая программа "Содействие занятости населения Ярославской области" 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</si>
  <si>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</si>
  <si>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 xml:space="preserve">Ведомственная целевая программа "Стимулирование инвестиционной деятельности в Ярославской области" </t>
  </si>
  <si>
    <t xml:space="preserve">Ведомственная целевая программа "Поддержка физкультурно-спортивной деятельности в Ярославской области" </t>
  </si>
  <si>
    <t xml:space="preserve">Ведомственная целевая программа "Молодежь" </t>
  </si>
  <si>
    <t xml:space="preserve">Департамент здравоохранения и фармации                                                              Ярославской области </t>
  </si>
  <si>
    <t xml:space="preserve">Департамент агропромышленного комплекса и потребительского рынка Ярославской области </t>
  </si>
  <si>
    <t>Департамент по делам молодежи, физической культуре и спорту Ярославской области</t>
  </si>
  <si>
    <t>Ведомственная целевая программа развития институтов гражданского общества и гармонизации межнациональных отношений в Ярославской области на 2010-2012 годы</t>
  </si>
  <si>
    <t>Исполнено            (тыс. руб.)</t>
  </si>
  <si>
    <t>Ведомственная целевая программа департамента здравоохранения и фармации Ярославской области на 2009-2011 годы</t>
  </si>
  <si>
    <t>Ведомственная целевая программа департамента культуры Ярославской области на 2009-2011 годы</t>
  </si>
  <si>
    <t>Ведомственная целевая программа департамента образования Ярославской области на 2009-2011 годы</t>
  </si>
  <si>
    <t xml:space="preserve">Департамент дорожного хозяйства и транспорта Ярославской области </t>
  </si>
  <si>
    <t>Исполнение ведомственных целевых программ за 2010 год</t>
  </si>
  <si>
    <t xml:space="preserve">                                                                            от _______________ № ______</t>
  </si>
  <si>
    <t xml:space="preserve">                                                                            к Закону Ярославской области</t>
  </si>
  <si>
    <t xml:space="preserve">                                                                            Приложение 21</t>
  </si>
</sst>
</file>

<file path=xl/styles.xml><?xml version="1.0" encoding="utf-8"?>
<styleSheet xmlns="http://schemas.openxmlformats.org/spreadsheetml/2006/main">
  <numFmts count="1">
    <numFmt numFmtId="164" formatCode="#,##0_р_."/>
  </numFmts>
  <fonts count="15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34">
    <xf numFmtId="0" fontId="0" fillId="0" borderId="0" xfId="0"/>
    <xf numFmtId="0" fontId="2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7" fillId="0" borderId="0" xfId="0" applyFont="1" applyFill="1"/>
    <xf numFmtId="0" fontId="2" fillId="0" borderId="1" xfId="0" applyFont="1" applyFill="1" applyBorder="1"/>
    <xf numFmtId="0" fontId="8" fillId="0" borderId="0" xfId="0" applyFont="1" applyFill="1" applyAlignment="1">
      <alignment horizontal="right"/>
    </xf>
    <xf numFmtId="0" fontId="9" fillId="0" borderId="2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wrapText="1"/>
    </xf>
    <xf numFmtId="1" fontId="4" fillId="0" borderId="0" xfId="0" applyNumberFormat="1" applyFont="1" applyFill="1"/>
    <xf numFmtId="0" fontId="4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wrapText="1"/>
    </xf>
    <xf numFmtId="164" fontId="4" fillId="0" borderId="2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10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justify"/>
    </xf>
    <xf numFmtId="0" fontId="4" fillId="0" borderId="2" xfId="0" applyFont="1" applyFill="1" applyBorder="1" applyAlignment="1">
      <alignment horizontal="left" wrapText="1"/>
    </xf>
    <xf numFmtId="3" fontId="10" fillId="0" borderId="2" xfId="0" applyNumberFormat="1" applyFont="1" applyFill="1" applyBorder="1"/>
    <xf numFmtId="0" fontId="12" fillId="0" borderId="3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top" wrapText="1"/>
    </xf>
    <xf numFmtId="0" fontId="6" fillId="0" borderId="0" xfId="0" applyFont="1" applyFill="1"/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left"/>
    </xf>
    <xf numFmtId="3" fontId="13" fillId="0" borderId="2" xfId="0" applyNumberFormat="1" applyFont="1" applyFill="1" applyBorder="1"/>
    <xf numFmtId="0" fontId="5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3"/>
  <sheetViews>
    <sheetView tabSelected="1" view="pageBreakPreview" topLeftCell="A30" zoomScaleNormal="100" zoomScaleSheetLayoutView="100" workbookViewId="0">
      <selection activeCell="B7" sqref="B7"/>
    </sheetView>
  </sheetViews>
  <sheetFormatPr defaultRowHeight="18.75"/>
  <cols>
    <col min="1" max="1" width="16.5703125" style="1" customWidth="1"/>
    <col min="2" max="2" width="54.7109375" style="4" customWidth="1"/>
    <col min="3" max="3" width="12.140625" style="1" customWidth="1"/>
    <col min="4" max="16384" width="9.140625" style="1"/>
  </cols>
  <sheetData>
    <row r="1" spans="1:3">
      <c r="A1" s="33" t="s">
        <v>40</v>
      </c>
      <c r="B1" s="33"/>
      <c r="C1" s="33"/>
    </row>
    <row r="2" spans="1:3">
      <c r="A2" s="33" t="s">
        <v>39</v>
      </c>
      <c r="B2" s="33"/>
      <c r="C2" s="33"/>
    </row>
    <row r="3" spans="1:3">
      <c r="A3" s="33" t="s">
        <v>38</v>
      </c>
      <c r="B3" s="33"/>
      <c r="C3" s="33"/>
    </row>
    <row r="4" spans="1:3">
      <c r="B4" s="7"/>
      <c r="C4" s="7"/>
    </row>
    <row r="5" spans="1:3" ht="21" customHeight="1">
      <c r="A5" s="32" t="s">
        <v>37</v>
      </c>
      <c r="B5" s="32"/>
      <c r="C5" s="32"/>
    </row>
    <row r="6" spans="1:3">
      <c r="A6" s="6"/>
      <c r="B6" s="30"/>
    </row>
    <row r="7" spans="1:3" s="3" customFormat="1" ht="48" customHeight="1">
      <c r="A7" s="29" t="s">
        <v>11</v>
      </c>
      <c r="B7" s="29" t="s">
        <v>10</v>
      </c>
      <c r="C7" s="29" t="s">
        <v>32</v>
      </c>
    </row>
    <row r="8" spans="1:3" s="17" customFormat="1" ht="32.25">
      <c r="A8" s="16">
        <v>901</v>
      </c>
      <c r="B8" s="22" t="s">
        <v>28</v>
      </c>
      <c r="C8" s="27">
        <f>C9</f>
        <v>4314190</v>
      </c>
    </row>
    <row r="9" spans="1:3" s="24" customFormat="1" ht="48" customHeight="1">
      <c r="A9" s="8"/>
      <c r="B9" s="23" t="s">
        <v>33</v>
      </c>
      <c r="C9" s="21">
        <v>4314190</v>
      </c>
    </row>
    <row r="10" spans="1:3" s="2" customFormat="1" ht="18.75" customHeight="1">
      <c r="A10" s="16">
        <v>902</v>
      </c>
      <c r="B10" s="16" t="s">
        <v>0</v>
      </c>
      <c r="C10" s="27">
        <f>C11</f>
        <v>587281</v>
      </c>
    </row>
    <row r="11" spans="1:3" s="5" customFormat="1" ht="33.75" customHeight="1">
      <c r="A11" s="8"/>
      <c r="B11" s="20" t="s">
        <v>34</v>
      </c>
      <c r="C11" s="21">
        <v>587281</v>
      </c>
    </row>
    <row r="12" spans="1:3" s="2" customFormat="1" ht="18.75" customHeight="1">
      <c r="A12" s="16">
        <v>903</v>
      </c>
      <c r="B12" s="16" t="s">
        <v>1</v>
      </c>
      <c r="C12" s="27">
        <f>C13</f>
        <v>5975179</v>
      </c>
    </row>
    <row r="13" spans="1:3" s="5" customFormat="1" ht="33" customHeight="1">
      <c r="A13" s="8"/>
      <c r="B13" s="20" t="s">
        <v>35</v>
      </c>
      <c r="C13" s="21">
        <v>5975179</v>
      </c>
    </row>
    <row r="14" spans="1:3" s="2" customFormat="1" ht="31.5" customHeight="1">
      <c r="A14" s="16">
        <v>905</v>
      </c>
      <c r="B14" s="16" t="s">
        <v>29</v>
      </c>
      <c r="C14" s="27">
        <f>C15</f>
        <v>94137</v>
      </c>
    </row>
    <row r="15" spans="1:3" s="5" customFormat="1" ht="48" customHeight="1">
      <c r="A15" s="8"/>
      <c r="B15" s="13" t="s">
        <v>20</v>
      </c>
      <c r="C15" s="21">
        <v>94137</v>
      </c>
    </row>
    <row r="16" spans="1:3" s="5" customFormat="1" ht="16.5" customHeight="1">
      <c r="A16" s="16">
        <v>906</v>
      </c>
      <c r="B16" s="16" t="s">
        <v>15</v>
      </c>
      <c r="C16" s="27">
        <f>SUM(C17)</f>
        <v>2128758</v>
      </c>
    </row>
    <row r="17" spans="1:3" s="5" customFormat="1" ht="48" customHeight="1">
      <c r="A17" s="8"/>
      <c r="B17" s="13" t="s">
        <v>18</v>
      </c>
      <c r="C17" s="21">
        <v>2128758</v>
      </c>
    </row>
    <row r="18" spans="1:3" s="2" customFormat="1" ht="32.25">
      <c r="A18" s="16">
        <v>909</v>
      </c>
      <c r="B18" s="16" t="s">
        <v>7</v>
      </c>
      <c r="C18" s="27">
        <f>C19</f>
        <v>1487960</v>
      </c>
    </row>
    <row r="19" spans="1:3" ht="50.25" customHeight="1">
      <c r="A19" s="12"/>
      <c r="B19" s="18" t="s">
        <v>21</v>
      </c>
      <c r="C19" s="21">
        <v>1487960</v>
      </c>
    </row>
    <row r="20" spans="1:3" s="2" customFormat="1" ht="19.5" hidden="1" customHeight="1">
      <c r="A20" s="16">
        <v>912</v>
      </c>
      <c r="B20" s="16" t="s">
        <v>12</v>
      </c>
      <c r="C20" s="27">
        <f>C21</f>
        <v>0</v>
      </c>
    </row>
    <row r="21" spans="1:3" ht="47.25" hidden="1">
      <c r="A21" s="14"/>
      <c r="B21" s="19" t="s">
        <v>26</v>
      </c>
      <c r="C21" s="21"/>
    </row>
    <row r="22" spans="1:3" hidden="1">
      <c r="A22" s="16">
        <v>920</v>
      </c>
      <c r="B22" s="16" t="s">
        <v>2</v>
      </c>
      <c r="C22" s="27">
        <f>C23</f>
        <v>0</v>
      </c>
    </row>
    <row r="23" spans="1:3" s="5" customFormat="1" ht="47.25" hidden="1">
      <c r="A23" s="8"/>
      <c r="B23" s="19" t="s">
        <v>13</v>
      </c>
      <c r="C23" s="21"/>
    </row>
    <row r="24" spans="1:3" s="2" customFormat="1" ht="30.75" customHeight="1">
      <c r="A24" s="16">
        <v>922</v>
      </c>
      <c r="B24" s="16" t="s">
        <v>3</v>
      </c>
      <c r="C24" s="27">
        <f>C25</f>
        <v>881</v>
      </c>
    </row>
    <row r="25" spans="1:3" s="5" customFormat="1" ht="48" customHeight="1">
      <c r="A25" s="8"/>
      <c r="B25" s="13" t="s">
        <v>9</v>
      </c>
      <c r="C25" s="21">
        <v>881</v>
      </c>
    </row>
    <row r="26" spans="1:3" s="2" customFormat="1" ht="33" customHeight="1">
      <c r="A26" s="16">
        <v>923</v>
      </c>
      <c r="B26" s="16" t="s">
        <v>30</v>
      </c>
      <c r="C26" s="27">
        <f>C27+C28+C29</f>
        <v>289686</v>
      </c>
    </row>
    <row r="27" spans="1:3" s="5" customFormat="1" ht="17.25" customHeight="1">
      <c r="A27" s="8"/>
      <c r="B27" s="19" t="s">
        <v>27</v>
      </c>
      <c r="C27" s="21">
        <v>31521</v>
      </c>
    </row>
    <row r="28" spans="1:3" s="5" customFormat="1" ht="33" customHeight="1">
      <c r="A28" s="8"/>
      <c r="B28" s="13" t="s">
        <v>19</v>
      </c>
      <c r="C28" s="21">
        <v>4993</v>
      </c>
    </row>
    <row r="29" spans="1:3" s="5" customFormat="1" ht="48.75" customHeight="1">
      <c r="A29" s="8"/>
      <c r="B29" s="19" t="s">
        <v>26</v>
      </c>
      <c r="C29" s="21">
        <f>253172</f>
        <v>253172</v>
      </c>
    </row>
    <row r="30" spans="1:3" s="5" customFormat="1" ht="20.25" customHeight="1">
      <c r="A30" s="16">
        <v>924</v>
      </c>
      <c r="B30" s="16" t="s">
        <v>16</v>
      </c>
      <c r="C30" s="27">
        <f>C31</f>
        <v>20505</v>
      </c>
    </row>
    <row r="31" spans="1:3" s="5" customFormat="1" ht="65.25" customHeight="1">
      <c r="A31" s="8"/>
      <c r="B31" s="19" t="s">
        <v>17</v>
      </c>
      <c r="C31" s="21">
        <v>20505</v>
      </c>
    </row>
    <row r="32" spans="1:3" s="2" customFormat="1" ht="31.5" customHeight="1">
      <c r="A32" s="16">
        <v>927</v>
      </c>
      <c r="B32" s="16" t="s">
        <v>36</v>
      </c>
      <c r="C32" s="27">
        <f>C33</f>
        <v>1037161</v>
      </c>
    </row>
    <row r="33" spans="1:3" s="5" customFormat="1" ht="48.75" customHeight="1">
      <c r="A33" s="8"/>
      <c r="B33" s="19" t="s">
        <v>22</v>
      </c>
      <c r="C33" s="21">
        <v>1037161</v>
      </c>
    </row>
    <row r="34" spans="1:3" s="2" customFormat="1" ht="32.25">
      <c r="A34" s="16">
        <v>934</v>
      </c>
      <c r="B34" s="16" t="s">
        <v>6</v>
      </c>
      <c r="C34" s="27">
        <f>C35</f>
        <v>1163771</v>
      </c>
    </row>
    <row r="35" spans="1:3" s="5" customFormat="1" ht="33.75" customHeight="1">
      <c r="A35" s="8"/>
      <c r="B35" s="15" t="s">
        <v>23</v>
      </c>
      <c r="C35" s="21">
        <v>1163771</v>
      </c>
    </row>
    <row r="36" spans="1:3" s="2" customFormat="1" ht="32.25">
      <c r="A36" s="16">
        <v>938</v>
      </c>
      <c r="B36" s="16" t="s">
        <v>4</v>
      </c>
      <c r="C36" s="27">
        <f>C37</f>
        <v>33397</v>
      </c>
    </row>
    <row r="37" spans="1:3" s="5" customFormat="1" ht="48" customHeight="1">
      <c r="A37" s="8"/>
      <c r="B37" s="15" t="s">
        <v>24</v>
      </c>
      <c r="C37" s="21">
        <v>33397</v>
      </c>
    </row>
    <row r="38" spans="1:3" s="2" customFormat="1" ht="30.75" customHeight="1">
      <c r="A38" s="16">
        <v>943</v>
      </c>
      <c r="B38" s="16" t="s">
        <v>5</v>
      </c>
      <c r="C38" s="27">
        <f>C39</f>
        <v>63111</v>
      </c>
    </row>
    <row r="39" spans="1:3" s="5" customFormat="1" ht="34.5" customHeight="1">
      <c r="A39" s="8"/>
      <c r="B39" s="31" t="s">
        <v>25</v>
      </c>
      <c r="C39" s="21">
        <v>63111</v>
      </c>
    </row>
    <row r="40" spans="1:3" s="2" customFormat="1" ht="48.75" customHeight="1">
      <c r="A40" s="16">
        <v>946</v>
      </c>
      <c r="B40" s="16" t="s">
        <v>14</v>
      </c>
      <c r="C40" s="27">
        <f>C41</f>
        <v>10445</v>
      </c>
    </row>
    <row r="41" spans="1:3" s="5" customFormat="1" ht="63.75">
      <c r="A41" s="8"/>
      <c r="B41" s="15" t="s">
        <v>31</v>
      </c>
      <c r="C41" s="21">
        <v>10445</v>
      </c>
    </row>
    <row r="42" spans="1:3" s="28" customFormat="1">
      <c r="A42" s="25"/>
      <c r="B42" s="26" t="s">
        <v>8</v>
      </c>
      <c r="C42" s="27">
        <f>C8+C10+C12+C14+C16+C18+C20+C22+C24+C26+C30+C32+C34+C36+C38+C40</f>
        <v>17206462</v>
      </c>
    </row>
    <row r="43" spans="1:3">
      <c r="A43" s="9"/>
      <c r="B43" s="10"/>
      <c r="C43" s="11"/>
    </row>
  </sheetData>
  <mergeCells count="4">
    <mergeCell ref="A5:C5"/>
    <mergeCell ref="A1:C1"/>
    <mergeCell ref="A2:C2"/>
    <mergeCell ref="A3:C3"/>
  </mergeCells>
  <phoneticPr fontId="1" type="noConversion"/>
  <printOptions horizontalCentered="1"/>
  <pageMargins left="0.98425196850393704" right="0.35433070866141736" top="0.78740157480314965" bottom="0.59055118110236227" header="0.39370078740157483" footer="0.27559055118110237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Контрольные цифры</vt:lpstr>
      <vt:lpstr>'Контрольные цифры'!Заголовки_для_печати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Смыслова</dc:creator>
  <cp:lastModifiedBy>nikitina</cp:lastModifiedBy>
  <cp:lastPrinted>2011-04-06T06:44:36Z</cp:lastPrinted>
  <dcterms:created xsi:type="dcterms:W3CDTF">2008-07-03T06:58:05Z</dcterms:created>
  <dcterms:modified xsi:type="dcterms:W3CDTF">2011-04-06T06:45:02Z</dcterms:modified>
</cp:coreProperties>
</file>