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прил.7!$8:$8</definedName>
    <definedName name="_xlnm.Print_Area" localSheetId="0">прил.7!$A$1:$B$303</definedName>
  </definedNames>
  <calcPr calcId="125725"/>
</workbook>
</file>

<file path=xl/calcChain.xml><?xml version="1.0" encoding="utf-8"?>
<calcChain xmlns="http://schemas.openxmlformats.org/spreadsheetml/2006/main">
  <c r="B303" i="1"/>
  <c r="B286"/>
  <c r="B252"/>
  <c r="B198"/>
  <c r="B170"/>
  <c r="B149"/>
  <c r="B9" l="1"/>
  <c r="B265"/>
  <c r="B244"/>
  <c r="B223"/>
  <c r="B202"/>
  <c r="B181"/>
  <c r="B179"/>
  <c r="B158"/>
  <c r="B137"/>
  <c r="B132"/>
  <c r="B90"/>
  <c r="B69"/>
  <c r="B48"/>
  <c r="B27"/>
</calcChain>
</file>

<file path=xl/sharedStrings.xml><?xml version="1.0" encoding="utf-8"?>
<sst xmlns="http://schemas.openxmlformats.org/spreadsheetml/2006/main" count="301" uniqueCount="43">
  <si>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</si>
  <si>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</si>
  <si>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</si>
  <si>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</si>
  <si>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</si>
  <si>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</si>
  <si>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</si>
  <si>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</si>
  <si>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</si>
  <si>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</si>
  <si>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</si>
  <si>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</si>
  <si>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</si>
  <si>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</si>
  <si>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</si>
  <si>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</si>
  <si>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</si>
  <si>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</si>
  <si>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</si>
  <si>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</si>
  <si>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</si>
  <si>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1. Субвенция на осуществление первичного воинского учета на территориях, где отсутствуют военные комиссариаты</t>
  </si>
  <si>
    <t xml:space="preserve">ВСЕГО </t>
  </si>
  <si>
    <t xml:space="preserve">3. Субвенция на выплату единовременного пособия при всех формах устройства детей, лишенных родительского попечения, в семью </t>
  </si>
  <si>
    <t xml:space="preserve">6.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</si>
  <si>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6.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</si>
  <si>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 xml:space="preserve">7. Субвенция на оплату жилищно-коммунальных услуг отдельным категориям граждан в соответствии с федеральным законодательством </t>
  </si>
  <si>
    <t>5. Субвенция на предоставление мер социальной поддержки гражданам, награжденным знаком  "Почетный донор России" ("Почетный донор СССР"), в части ежегодной денежной выплаты</t>
  </si>
  <si>
    <t>9. Субвенция на выполнение государственного задания по оказанию высокотехнологичной медицинской помощи населению Ярославской области</t>
  </si>
  <si>
    <t>2. Субвенция на осуществление полномочий на государственную регистрацию актов гражданского состояния</t>
  </si>
  <si>
    <t>Исполнено     (тыс. руб.)</t>
  </si>
  <si>
    <t xml:space="preserve">                                                                       от ________________ №  ____</t>
  </si>
  <si>
    <t xml:space="preserve">                                                                       Приложение 13</t>
  </si>
  <si>
    <t>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</si>
  <si>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                                                                      к Закону Ярославской области</t>
  </si>
  <si>
    <t>Исполнение                                                                                      субвенций бюджетам муниципальных районов                                             (городских округов) Ярославской области на выполнение государственных полномочий  Российской Федерации и государственных полномочий Ярославской области, софинансируемых за счет средств федерального бюджета,                                 за 2010 год</t>
  </si>
  <si>
    <t xml:space="preserve">8. Субвенция на выплаты медицинскому персоналу                                               фельдшерско-акушерских пунктов, врачам, фельдшерам и медицинским сестрам скорой медицинской помощи </t>
  </si>
  <si>
    <t>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</si>
  <si>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10.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</si>
  <si>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11. Субвенция  на содержание ребенка в семье опекуна и приемной семье, а также вознаграждение, причитающееся приемному родителю</t>
  </si>
  <si>
    <t>12. Субвенция на социальную поддержку отдельных категорий  граждан</t>
  </si>
  <si>
    <t xml:space="preserve">13. Субвенция на осуществление полномочий по подготовке и проведению Всероссийской переписи населения </t>
  </si>
  <si>
    <t>14.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</si>
</sst>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;[Red]\-#,##0;0"/>
    <numFmt numFmtId="166" formatCode="#,##0_ ;\-#,##0\ "/>
  </numFmts>
  <fonts count="10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9" fillId="0" borderId="0"/>
    <xf numFmtId="0" fontId="1" fillId="0" borderId="0"/>
  </cellStyleXfs>
  <cellXfs count="28">
    <xf numFmtId="0" fontId="0" fillId="0" borderId="0" xfId="0"/>
    <xf numFmtId="0" fontId="4" fillId="0" borderId="0" xfId="0" applyFont="1" applyFill="1"/>
    <xf numFmtId="0" fontId="3" fillId="0" borderId="1" xfId="0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3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1" fontId="4" fillId="0" borderId="0" xfId="0" applyNumberFormat="1" applyFont="1" applyFill="1"/>
    <xf numFmtId="1" fontId="6" fillId="0" borderId="1" xfId="1" applyNumberFormat="1" applyFont="1" applyFill="1" applyBorder="1" applyAlignment="1">
      <alignment wrapText="1"/>
    </xf>
    <xf numFmtId="1" fontId="3" fillId="0" borderId="1" xfId="0" applyNumberFormat="1" applyFont="1" applyFill="1" applyBorder="1"/>
    <xf numFmtId="164" fontId="6" fillId="0" borderId="1" xfId="1" applyNumberFormat="1" applyFont="1" applyFill="1" applyBorder="1" applyAlignment="1">
      <alignment horizontal="right" wrapText="1"/>
    </xf>
    <xf numFmtId="0" fontId="8" fillId="0" borderId="1" xfId="2" applyNumberFormat="1" applyFont="1" applyFill="1" applyBorder="1" applyAlignment="1" applyProtection="1">
      <alignment wrapText="1"/>
      <protection hidden="1"/>
    </xf>
    <xf numFmtId="165" fontId="7" fillId="0" borderId="1" xfId="2" applyNumberFormat="1" applyFont="1" applyFill="1" applyBorder="1" applyAlignment="1" applyProtection="1">
      <protection hidden="1"/>
    </xf>
    <xf numFmtId="0" fontId="6" fillId="0" borderId="2" xfId="0" applyFont="1" applyFill="1" applyBorder="1" applyAlignment="1">
      <alignment wrapText="1"/>
    </xf>
    <xf numFmtId="165" fontId="8" fillId="0" borderId="2" xfId="2" applyNumberFormat="1" applyFont="1" applyFill="1" applyBorder="1" applyAlignment="1" applyProtection="1">
      <protection hidden="1"/>
    </xf>
    <xf numFmtId="165" fontId="8" fillId="0" borderId="3" xfId="2" applyNumberFormat="1" applyFont="1" applyFill="1" applyBorder="1" applyAlignment="1" applyProtection="1">
      <protection hidden="1"/>
    </xf>
    <xf numFmtId="165" fontId="8" fillId="0" borderId="1" xfId="2" applyNumberFormat="1" applyFont="1" applyFill="1" applyBorder="1" applyAlignment="1" applyProtection="1">
      <protection hidden="1"/>
    </xf>
    <xf numFmtId="0" fontId="6" fillId="0" borderId="3" xfId="0" applyFont="1" applyFill="1" applyBorder="1" applyAlignment="1">
      <alignment wrapText="1"/>
    </xf>
    <xf numFmtId="0" fontId="8" fillId="0" borderId="2" xfId="2" applyNumberFormat="1" applyFont="1" applyFill="1" applyBorder="1" applyAlignment="1" applyProtection="1">
      <alignment wrapText="1"/>
      <protection hidden="1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3"/>
  <sheetViews>
    <sheetView tabSelected="1" view="pageBreakPreview" topLeftCell="A283" zoomScaleNormal="100" zoomScaleSheetLayoutView="100" workbookViewId="0">
      <selection activeCell="A286" sqref="A286"/>
    </sheetView>
  </sheetViews>
  <sheetFormatPr defaultRowHeight="12.75"/>
  <cols>
    <col min="1" max="1" width="72" style="1" customWidth="1"/>
    <col min="2" max="2" width="13.83203125" style="11" customWidth="1"/>
    <col min="3" max="16384" width="9.33203125" style="1"/>
  </cols>
  <sheetData>
    <row r="1" spans="1:2" ht="15.75">
      <c r="A1" s="23" t="s">
        <v>32</v>
      </c>
      <c r="B1" s="23"/>
    </row>
    <row r="2" spans="1:2" ht="15.75">
      <c r="A2" s="23" t="s">
        <v>34</v>
      </c>
      <c r="B2" s="23"/>
    </row>
    <row r="3" spans="1:2" ht="15.75">
      <c r="A3" s="23" t="s">
        <v>31</v>
      </c>
      <c r="B3" s="23"/>
    </row>
    <row r="4" spans="1:2" ht="15.75">
      <c r="A4" s="9"/>
    </row>
    <row r="5" spans="1:2" hidden="1"/>
    <row r="6" spans="1:2" ht="132" customHeight="1">
      <c r="A6" s="24" t="s">
        <v>35</v>
      </c>
      <c r="B6" s="24"/>
    </row>
    <row r="7" spans="1:2" ht="10.5" customHeight="1">
      <c r="A7" s="5"/>
    </row>
    <row r="8" spans="1:2" ht="33.75" customHeight="1">
      <c r="A8" s="4" t="s">
        <v>0</v>
      </c>
      <c r="B8" s="4" t="s">
        <v>30</v>
      </c>
    </row>
    <row r="9" spans="1:2" s="3" customFormat="1" ht="46.5" customHeight="1">
      <c r="A9" s="7" t="s">
        <v>21</v>
      </c>
      <c r="B9" s="14">
        <f>SUM(B10:B26)</f>
        <v>9314</v>
      </c>
    </row>
    <row r="10" spans="1:2" ht="15.75">
      <c r="A10" s="2" t="s">
        <v>1</v>
      </c>
      <c r="B10" s="13">
        <v>1260</v>
      </c>
    </row>
    <row r="11" spans="1:2" ht="15.75">
      <c r="A11" s="2" t="s">
        <v>2</v>
      </c>
      <c r="B11" s="19">
        <v>1233</v>
      </c>
    </row>
    <row r="12" spans="1:2" ht="15.75">
      <c r="A12" s="2" t="s">
        <v>3</v>
      </c>
      <c r="B12" s="20">
        <v>603</v>
      </c>
    </row>
    <row r="13" spans="1:2" ht="15.75">
      <c r="A13" s="2" t="s">
        <v>4</v>
      </c>
      <c r="B13" s="20">
        <v>521</v>
      </c>
    </row>
    <row r="14" spans="1:2" ht="15.75">
      <c r="A14" s="2" t="s">
        <v>5</v>
      </c>
      <c r="B14" s="20">
        <v>108</v>
      </c>
    </row>
    <row r="15" spans="1:2" ht="15.75">
      <c r="A15" s="2" t="s">
        <v>6</v>
      </c>
      <c r="B15" s="20">
        <v>219</v>
      </c>
    </row>
    <row r="16" spans="1:2" ht="15.75">
      <c r="A16" s="2" t="s">
        <v>7</v>
      </c>
      <c r="B16" s="20">
        <v>109</v>
      </c>
    </row>
    <row r="17" spans="1:2" ht="15.75">
      <c r="A17" s="2" t="s">
        <v>8</v>
      </c>
      <c r="B17" s="20">
        <v>464</v>
      </c>
    </row>
    <row r="18" spans="1:2" ht="15.75">
      <c r="A18" s="2" t="s">
        <v>9</v>
      </c>
      <c r="B18" s="20">
        <v>411</v>
      </c>
    </row>
    <row r="19" spans="1:2" ht="15.75">
      <c r="A19" s="2" t="s">
        <v>10</v>
      </c>
      <c r="B19" s="20">
        <v>247</v>
      </c>
    </row>
    <row r="20" spans="1:2" ht="15.75">
      <c r="A20" s="2" t="s">
        <v>17</v>
      </c>
      <c r="B20" s="20">
        <v>328</v>
      </c>
    </row>
    <row r="21" spans="1:2" ht="15.75">
      <c r="A21" s="2" t="s">
        <v>11</v>
      </c>
      <c r="B21" s="20">
        <v>548</v>
      </c>
    </row>
    <row r="22" spans="1:2" ht="15.75">
      <c r="A22" s="2" t="s">
        <v>12</v>
      </c>
      <c r="B22" s="20">
        <v>548</v>
      </c>
    </row>
    <row r="23" spans="1:2" ht="15.75">
      <c r="A23" s="2" t="s">
        <v>13</v>
      </c>
      <c r="B23" s="20">
        <v>411</v>
      </c>
    </row>
    <row r="24" spans="1:2" ht="15.75">
      <c r="A24" s="2" t="s">
        <v>14</v>
      </c>
      <c r="B24" s="20">
        <v>411</v>
      </c>
    </row>
    <row r="25" spans="1:2" ht="15.75">
      <c r="A25" s="2" t="s">
        <v>15</v>
      </c>
      <c r="B25" s="20">
        <v>384</v>
      </c>
    </row>
    <row r="26" spans="1:2" ht="15.75">
      <c r="A26" s="2" t="s">
        <v>16</v>
      </c>
      <c r="B26" s="20">
        <v>1509</v>
      </c>
    </row>
    <row r="27" spans="1:2" s="3" customFormat="1" ht="48.75" customHeight="1">
      <c r="A27" s="17" t="s">
        <v>29</v>
      </c>
      <c r="B27" s="16">
        <f>SUM(B28:B47)</f>
        <v>49746</v>
      </c>
    </row>
    <row r="28" spans="1:2" ht="15.75">
      <c r="A28" s="15" t="s">
        <v>18</v>
      </c>
      <c r="B28" s="20">
        <v>21446</v>
      </c>
    </row>
    <row r="29" spans="1:2" ht="15.75">
      <c r="A29" s="15" t="s">
        <v>20</v>
      </c>
      <c r="B29" s="20">
        <v>5900</v>
      </c>
    </row>
    <row r="30" spans="1:2" ht="15.75">
      <c r="A30" s="22" t="s">
        <v>1</v>
      </c>
      <c r="B30" s="18">
        <v>1150</v>
      </c>
    </row>
    <row r="31" spans="1:2" ht="15.75">
      <c r="A31" s="15" t="s">
        <v>2</v>
      </c>
      <c r="B31" s="20">
        <v>2500</v>
      </c>
    </row>
    <row r="32" spans="1:2" ht="15.75">
      <c r="A32" s="15" t="s">
        <v>19</v>
      </c>
      <c r="B32" s="20">
        <v>1700</v>
      </c>
    </row>
    <row r="33" spans="1:2" ht="15.75">
      <c r="A33" s="15" t="s">
        <v>3</v>
      </c>
      <c r="B33" s="20">
        <v>1800</v>
      </c>
    </row>
    <row r="34" spans="1:2" ht="15.75">
      <c r="A34" s="15" t="s">
        <v>4</v>
      </c>
      <c r="B34" s="20">
        <v>2150</v>
      </c>
    </row>
    <row r="35" spans="1:2" ht="15.75">
      <c r="A35" s="15" t="s">
        <v>5</v>
      </c>
      <c r="B35" s="20">
        <v>800</v>
      </c>
    </row>
    <row r="36" spans="1:2" ht="15.75">
      <c r="A36" s="15" t="s">
        <v>6</v>
      </c>
      <c r="B36" s="20">
        <v>1389</v>
      </c>
    </row>
    <row r="37" spans="1:2" ht="15.75">
      <c r="A37" s="15" t="s">
        <v>7</v>
      </c>
      <c r="B37" s="20">
        <v>511</v>
      </c>
    </row>
    <row r="38" spans="1:2" ht="15.75">
      <c r="A38" s="15" t="s">
        <v>8</v>
      </c>
      <c r="B38" s="20">
        <v>1075</v>
      </c>
    </row>
    <row r="39" spans="1:2" ht="15.75">
      <c r="A39" s="15" t="s">
        <v>9</v>
      </c>
      <c r="B39" s="20">
        <v>1075</v>
      </c>
    </row>
    <row r="40" spans="1:2" ht="15.75">
      <c r="A40" s="15" t="s">
        <v>10</v>
      </c>
      <c r="B40" s="20">
        <v>800</v>
      </c>
    </row>
    <row r="41" spans="1:2" ht="15.75">
      <c r="A41" s="15" t="s">
        <v>17</v>
      </c>
      <c r="B41" s="20">
        <v>800</v>
      </c>
    </row>
    <row r="42" spans="1:2" ht="15.75">
      <c r="A42" s="15" t="s">
        <v>11</v>
      </c>
      <c r="B42" s="20">
        <v>950</v>
      </c>
    </row>
    <row r="43" spans="1:2" ht="15.75">
      <c r="A43" s="15" t="s">
        <v>12</v>
      </c>
      <c r="B43" s="20">
        <v>1050</v>
      </c>
    </row>
    <row r="44" spans="1:2" ht="15.75">
      <c r="A44" s="15" t="s">
        <v>13</v>
      </c>
      <c r="B44" s="20">
        <v>900</v>
      </c>
    </row>
    <row r="45" spans="1:2" ht="15.75">
      <c r="A45" s="15" t="s">
        <v>14</v>
      </c>
      <c r="B45" s="20">
        <v>1000</v>
      </c>
    </row>
    <row r="46" spans="1:2" ht="15.75">
      <c r="A46" s="15" t="s">
        <v>15</v>
      </c>
      <c r="B46" s="20">
        <v>950</v>
      </c>
    </row>
    <row r="47" spans="1:2" ht="15.75">
      <c r="A47" s="15" t="s">
        <v>16</v>
      </c>
      <c r="B47" s="20">
        <v>1800</v>
      </c>
    </row>
    <row r="48" spans="1:2" ht="45.75" customHeight="1">
      <c r="A48" s="17" t="s">
        <v>23</v>
      </c>
      <c r="B48" s="16">
        <f>SUM(B49:B68)</f>
        <v>5449</v>
      </c>
    </row>
    <row r="49" spans="1:2" ht="15.75">
      <c r="A49" s="15" t="s">
        <v>18</v>
      </c>
      <c r="B49" s="20">
        <v>1395</v>
      </c>
    </row>
    <row r="50" spans="1:2" ht="15.75">
      <c r="A50" s="15" t="s">
        <v>20</v>
      </c>
      <c r="B50" s="20">
        <v>802</v>
      </c>
    </row>
    <row r="51" spans="1:2" ht="15.75">
      <c r="A51" s="15" t="s">
        <v>1</v>
      </c>
      <c r="B51" s="20">
        <v>275</v>
      </c>
    </row>
    <row r="52" spans="1:2" ht="15.75">
      <c r="A52" s="15" t="s">
        <v>2</v>
      </c>
      <c r="B52" s="20">
        <v>242</v>
      </c>
    </row>
    <row r="53" spans="1:2" ht="15.75">
      <c r="A53" s="15" t="s">
        <v>19</v>
      </c>
      <c r="B53" s="20">
        <v>165</v>
      </c>
    </row>
    <row r="54" spans="1:2" ht="15.75">
      <c r="A54" s="15" t="s">
        <v>3</v>
      </c>
      <c r="B54" s="20">
        <v>351</v>
      </c>
    </row>
    <row r="55" spans="1:2" ht="15.75">
      <c r="A55" s="15" t="s">
        <v>4</v>
      </c>
      <c r="B55" s="20">
        <v>372</v>
      </c>
    </row>
    <row r="56" spans="1:2" ht="15.75">
      <c r="A56" s="15" t="s">
        <v>5</v>
      </c>
      <c r="B56" s="20">
        <v>110</v>
      </c>
    </row>
    <row r="57" spans="1:2" ht="15.75">
      <c r="A57" s="15" t="s">
        <v>6</v>
      </c>
      <c r="B57" s="20">
        <v>110</v>
      </c>
    </row>
    <row r="58" spans="1:2" ht="15.75">
      <c r="A58" s="15" t="s">
        <v>7</v>
      </c>
      <c r="B58" s="20">
        <v>11</v>
      </c>
    </row>
    <row r="59" spans="1:2" ht="15.75">
      <c r="A59" s="15" t="s">
        <v>8</v>
      </c>
      <c r="B59" s="20">
        <v>165</v>
      </c>
    </row>
    <row r="60" spans="1:2" ht="15.75">
      <c r="A60" s="15" t="s">
        <v>9</v>
      </c>
      <c r="B60" s="20">
        <v>330</v>
      </c>
    </row>
    <row r="61" spans="1:2" ht="15.75">
      <c r="A61" s="15" t="s">
        <v>10</v>
      </c>
      <c r="B61" s="20">
        <v>209</v>
      </c>
    </row>
    <row r="62" spans="1:2" ht="15.75">
      <c r="A62" s="15" t="s">
        <v>17</v>
      </c>
      <c r="B62" s="20">
        <v>88</v>
      </c>
    </row>
    <row r="63" spans="1:2" ht="15.75">
      <c r="A63" s="15" t="s">
        <v>11</v>
      </c>
      <c r="B63" s="20">
        <v>44</v>
      </c>
    </row>
    <row r="64" spans="1:2" ht="15.75">
      <c r="A64" s="15" t="s">
        <v>12</v>
      </c>
      <c r="B64" s="20">
        <v>165</v>
      </c>
    </row>
    <row r="65" spans="1:2" ht="15.75">
      <c r="A65" s="15" t="s">
        <v>13</v>
      </c>
      <c r="B65" s="20">
        <v>44</v>
      </c>
    </row>
    <row r="66" spans="1:2" ht="15.75">
      <c r="A66" s="15" t="s">
        <v>14</v>
      </c>
      <c r="B66" s="20">
        <v>143</v>
      </c>
    </row>
    <row r="67" spans="1:2" ht="15.75">
      <c r="A67" s="15" t="s">
        <v>15</v>
      </c>
      <c r="B67" s="20">
        <v>66</v>
      </c>
    </row>
    <row r="68" spans="1:2" ht="15.75">
      <c r="A68" s="15" t="s">
        <v>16</v>
      </c>
      <c r="B68" s="20">
        <v>362</v>
      </c>
    </row>
    <row r="69" spans="1:2" ht="76.5" customHeight="1">
      <c r="A69" s="21" t="s">
        <v>33</v>
      </c>
      <c r="B69" s="16">
        <f>SUM(B70:B89)</f>
        <v>13151</v>
      </c>
    </row>
    <row r="70" spans="1:2" ht="15.75">
      <c r="A70" s="2" t="s">
        <v>18</v>
      </c>
      <c r="B70" s="20">
        <v>3327</v>
      </c>
    </row>
    <row r="71" spans="1:2" ht="15.75">
      <c r="A71" s="2" t="s">
        <v>20</v>
      </c>
      <c r="B71" s="20">
        <v>2017</v>
      </c>
    </row>
    <row r="72" spans="1:2" ht="15.75">
      <c r="A72" s="2" t="s">
        <v>1</v>
      </c>
      <c r="B72" s="20">
        <v>687</v>
      </c>
    </row>
    <row r="73" spans="1:2" ht="15.75">
      <c r="A73" s="2" t="s">
        <v>2</v>
      </c>
      <c r="B73" s="20">
        <v>833</v>
      </c>
    </row>
    <row r="74" spans="1:2" ht="15.75">
      <c r="A74" s="2" t="s">
        <v>19</v>
      </c>
      <c r="B74" s="20">
        <v>401</v>
      </c>
    </row>
    <row r="75" spans="1:2" ht="15.75">
      <c r="A75" s="2" t="s">
        <v>3</v>
      </c>
      <c r="B75" s="20">
        <v>1038</v>
      </c>
    </row>
    <row r="76" spans="1:2" ht="15.75">
      <c r="A76" s="2" t="s">
        <v>4</v>
      </c>
      <c r="B76" s="20">
        <v>1011</v>
      </c>
    </row>
    <row r="77" spans="1:2" ht="15.75">
      <c r="A77" s="2" t="s">
        <v>5</v>
      </c>
      <c r="B77" s="20">
        <v>42</v>
      </c>
    </row>
    <row r="78" spans="1:2" ht="15.75">
      <c r="A78" s="2" t="s">
        <v>6</v>
      </c>
      <c r="B78" s="20">
        <v>38</v>
      </c>
    </row>
    <row r="79" spans="1:2" ht="15.75">
      <c r="A79" s="2" t="s">
        <v>7</v>
      </c>
      <c r="B79" s="20">
        <v>98</v>
      </c>
    </row>
    <row r="80" spans="1:2" ht="15.75">
      <c r="A80" s="2" t="s">
        <v>8</v>
      </c>
      <c r="B80" s="20">
        <v>307</v>
      </c>
    </row>
    <row r="81" spans="1:2" ht="15.75">
      <c r="A81" s="2" t="s">
        <v>9</v>
      </c>
      <c r="B81" s="20">
        <v>443</v>
      </c>
    </row>
    <row r="82" spans="1:2" ht="15.75">
      <c r="A82" s="2" t="s">
        <v>10</v>
      </c>
      <c r="B82" s="20">
        <v>527</v>
      </c>
    </row>
    <row r="83" spans="1:2" ht="15.75">
      <c r="A83" s="2" t="s">
        <v>17</v>
      </c>
      <c r="B83" s="20">
        <v>584</v>
      </c>
    </row>
    <row r="84" spans="1:2" ht="15.75">
      <c r="A84" s="2" t="s">
        <v>11</v>
      </c>
      <c r="B84" s="20">
        <v>126</v>
      </c>
    </row>
    <row r="85" spans="1:2" ht="15.75">
      <c r="A85" s="2" t="s">
        <v>12</v>
      </c>
      <c r="B85" s="20">
        <v>311</v>
      </c>
    </row>
    <row r="86" spans="1:2" ht="15.75">
      <c r="A86" s="2" t="s">
        <v>13</v>
      </c>
      <c r="B86" s="20">
        <v>380</v>
      </c>
    </row>
    <row r="87" spans="1:2" ht="15.75">
      <c r="A87" s="2" t="s">
        <v>14</v>
      </c>
      <c r="B87" s="20">
        <v>348</v>
      </c>
    </row>
    <row r="88" spans="1:2" ht="15.75">
      <c r="A88" s="2" t="s">
        <v>15</v>
      </c>
      <c r="B88" s="20">
        <v>360</v>
      </c>
    </row>
    <row r="89" spans="1:2" ht="15.75">
      <c r="A89" s="2" t="s">
        <v>16</v>
      </c>
      <c r="B89" s="20">
        <v>273</v>
      </c>
    </row>
    <row r="90" spans="1:2" ht="63" customHeight="1">
      <c r="A90" s="7" t="s">
        <v>27</v>
      </c>
      <c r="B90" s="16">
        <f>SUM(B91:B110)</f>
        <v>71906</v>
      </c>
    </row>
    <row r="91" spans="1:2" ht="15.75">
      <c r="A91" s="2" t="s">
        <v>18</v>
      </c>
      <c r="B91" s="20">
        <v>25967</v>
      </c>
    </row>
    <row r="92" spans="1:2" ht="15.75">
      <c r="A92" s="2" t="s">
        <v>20</v>
      </c>
      <c r="B92" s="20">
        <v>19620</v>
      </c>
    </row>
    <row r="93" spans="1:2" ht="15.75">
      <c r="A93" s="2" t="s">
        <v>1</v>
      </c>
      <c r="B93" s="20">
        <v>3044</v>
      </c>
    </row>
    <row r="94" spans="1:2" ht="15.75">
      <c r="A94" s="2" t="s">
        <v>2</v>
      </c>
      <c r="B94" s="20">
        <v>4457</v>
      </c>
    </row>
    <row r="95" spans="1:2" ht="15.75">
      <c r="A95" s="2" t="s">
        <v>19</v>
      </c>
      <c r="B95" s="20">
        <v>1623</v>
      </c>
    </row>
    <row r="96" spans="1:2" ht="15.75">
      <c r="A96" s="2" t="s">
        <v>3</v>
      </c>
      <c r="B96" s="20">
        <v>2384</v>
      </c>
    </row>
    <row r="97" spans="1:2" ht="15.75">
      <c r="A97" s="2" t="s">
        <v>4</v>
      </c>
      <c r="B97" s="20">
        <v>2995</v>
      </c>
    </row>
    <row r="98" spans="1:2" ht="15.75">
      <c r="A98" s="2" t="s">
        <v>5</v>
      </c>
      <c r="B98" s="20">
        <v>1331</v>
      </c>
    </row>
    <row r="99" spans="1:2" ht="15.75">
      <c r="A99" s="2" t="s">
        <v>6</v>
      </c>
      <c r="B99" s="20">
        <v>599</v>
      </c>
    </row>
    <row r="100" spans="1:2" ht="15.75">
      <c r="A100" s="2" t="s">
        <v>7</v>
      </c>
      <c r="B100" s="20">
        <v>534</v>
      </c>
    </row>
    <row r="101" spans="1:2" ht="15.75">
      <c r="A101" s="2" t="s">
        <v>8</v>
      </c>
      <c r="B101" s="20">
        <v>1458</v>
      </c>
    </row>
    <row r="102" spans="1:2" ht="15.75">
      <c r="A102" s="2" t="s">
        <v>9</v>
      </c>
      <c r="B102" s="20">
        <v>1589</v>
      </c>
    </row>
    <row r="103" spans="1:2" ht="15.75">
      <c r="A103" s="2" t="s">
        <v>10</v>
      </c>
      <c r="B103" s="20">
        <v>451</v>
      </c>
    </row>
    <row r="104" spans="1:2" ht="15.75">
      <c r="A104" s="2" t="s">
        <v>17</v>
      </c>
      <c r="B104" s="20">
        <v>381</v>
      </c>
    </row>
    <row r="105" spans="1:2" ht="15.75">
      <c r="A105" s="2" t="s">
        <v>11</v>
      </c>
      <c r="B105" s="20">
        <v>708</v>
      </c>
    </row>
    <row r="106" spans="1:2" ht="15.75">
      <c r="A106" s="2" t="s">
        <v>12</v>
      </c>
      <c r="B106" s="20">
        <v>770</v>
      </c>
    </row>
    <row r="107" spans="1:2" ht="15.75">
      <c r="A107" s="2" t="s">
        <v>13</v>
      </c>
      <c r="B107" s="20">
        <v>713</v>
      </c>
    </row>
    <row r="108" spans="1:2" ht="15.75">
      <c r="A108" s="2" t="s">
        <v>14</v>
      </c>
      <c r="B108" s="20">
        <v>604</v>
      </c>
    </row>
    <row r="109" spans="1:2" ht="15.75">
      <c r="A109" s="2" t="s">
        <v>15</v>
      </c>
      <c r="B109" s="20">
        <v>273</v>
      </c>
    </row>
    <row r="110" spans="1:2" ht="15.75">
      <c r="A110" s="2" t="s">
        <v>16</v>
      </c>
      <c r="B110" s="20">
        <v>2405</v>
      </c>
    </row>
    <row r="111" spans="1:2" ht="78.75" hidden="1">
      <c r="A111" s="6" t="s">
        <v>24</v>
      </c>
      <c r="B111" s="13"/>
    </row>
    <row r="112" spans="1:2" ht="15.75" hidden="1">
      <c r="A112" s="2" t="s">
        <v>18</v>
      </c>
      <c r="B112" s="13"/>
    </row>
    <row r="113" spans="1:2" ht="15.75" hidden="1">
      <c r="A113" s="2" t="s">
        <v>20</v>
      </c>
      <c r="B113" s="13"/>
    </row>
    <row r="114" spans="1:2" ht="15.75" hidden="1">
      <c r="A114" s="2" t="s">
        <v>1</v>
      </c>
      <c r="B114" s="13"/>
    </row>
    <row r="115" spans="1:2" ht="15.75" hidden="1">
      <c r="A115" s="2" t="s">
        <v>2</v>
      </c>
      <c r="B115" s="13"/>
    </row>
    <row r="116" spans="1:2" ht="15.75" hidden="1">
      <c r="A116" s="2" t="s">
        <v>19</v>
      </c>
      <c r="B116" s="13"/>
    </row>
    <row r="117" spans="1:2" ht="15.75" hidden="1">
      <c r="A117" s="2" t="s">
        <v>3</v>
      </c>
      <c r="B117" s="13"/>
    </row>
    <row r="118" spans="1:2" ht="15.75" hidden="1">
      <c r="A118" s="2" t="s">
        <v>4</v>
      </c>
      <c r="B118" s="13"/>
    </row>
    <row r="119" spans="1:2" ht="15.75" hidden="1">
      <c r="A119" s="2" t="s">
        <v>5</v>
      </c>
      <c r="B119" s="13"/>
    </row>
    <row r="120" spans="1:2" ht="15.75" hidden="1">
      <c r="A120" s="2" t="s">
        <v>6</v>
      </c>
      <c r="B120" s="13"/>
    </row>
    <row r="121" spans="1:2" ht="15.75" hidden="1">
      <c r="A121" s="2" t="s">
        <v>7</v>
      </c>
      <c r="B121" s="13"/>
    </row>
    <row r="122" spans="1:2" ht="15.75" hidden="1">
      <c r="A122" s="2" t="s">
        <v>8</v>
      </c>
      <c r="B122" s="13"/>
    </row>
    <row r="123" spans="1:2" ht="15.75" hidden="1">
      <c r="A123" s="2" t="s">
        <v>9</v>
      </c>
      <c r="B123" s="13"/>
    </row>
    <row r="124" spans="1:2" ht="15.75" hidden="1">
      <c r="A124" s="2" t="s">
        <v>10</v>
      </c>
      <c r="B124" s="13"/>
    </row>
    <row r="125" spans="1:2" ht="15.75" hidden="1">
      <c r="A125" s="2" t="s">
        <v>17</v>
      </c>
      <c r="B125" s="13"/>
    </row>
    <row r="126" spans="1:2" ht="15.75" hidden="1">
      <c r="A126" s="2" t="s">
        <v>11</v>
      </c>
      <c r="B126" s="13"/>
    </row>
    <row r="127" spans="1:2" ht="15.75" hidden="1">
      <c r="A127" s="2" t="s">
        <v>12</v>
      </c>
      <c r="B127" s="13"/>
    </row>
    <row r="128" spans="1:2" ht="15.75" hidden="1">
      <c r="A128" s="2" t="s">
        <v>13</v>
      </c>
      <c r="B128" s="13"/>
    </row>
    <row r="129" spans="1:2" ht="15.75" hidden="1">
      <c r="A129" s="2" t="s">
        <v>14</v>
      </c>
      <c r="B129" s="13"/>
    </row>
    <row r="130" spans="1:2" ht="15.75" hidden="1">
      <c r="A130" s="2" t="s">
        <v>15</v>
      </c>
      <c r="B130" s="13"/>
    </row>
    <row r="131" spans="1:2" ht="15.75" hidden="1">
      <c r="A131" s="2" t="s">
        <v>16</v>
      </c>
      <c r="B131" s="13"/>
    </row>
    <row r="132" spans="1:2" ht="61.5" customHeight="1">
      <c r="A132" s="7" t="s">
        <v>25</v>
      </c>
      <c r="B132" s="16">
        <f>SUM(B133:B136)</f>
        <v>22</v>
      </c>
    </row>
    <row r="133" spans="1:2" ht="15.75">
      <c r="A133" s="2" t="s">
        <v>18</v>
      </c>
      <c r="B133" s="13">
        <v>0</v>
      </c>
    </row>
    <row r="134" spans="1:2" ht="15.75">
      <c r="A134" s="2" t="s">
        <v>20</v>
      </c>
      <c r="B134" s="13">
        <v>0</v>
      </c>
    </row>
    <row r="135" spans="1:2" ht="15.75">
      <c r="A135" s="2" t="s">
        <v>3</v>
      </c>
      <c r="B135" s="13">
        <v>10</v>
      </c>
    </row>
    <row r="136" spans="1:2" ht="15.75">
      <c r="A136" s="2" t="s">
        <v>16</v>
      </c>
      <c r="B136" s="13">
        <v>12</v>
      </c>
    </row>
    <row r="137" spans="1:2" s="3" customFormat="1" ht="46.5" customHeight="1">
      <c r="A137" s="7" t="s">
        <v>26</v>
      </c>
      <c r="B137" s="16">
        <f>SUM(B138:B157)</f>
        <v>720530</v>
      </c>
    </row>
    <row r="138" spans="1:2" ht="15.75">
      <c r="A138" s="2" t="s">
        <v>18</v>
      </c>
      <c r="B138" s="20">
        <v>435973</v>
      </c>
    </row>
    <row r="139" spans="1:2" ht="15.75">
      <c r="A139" s="2" t="s">
        <v>20</v>
      </c>
      <c r="B139" s="20">
        <v>78202</v>
      </c>
    </row>
    <row r="140" spans="1:2" ht="15.75">
      <c r="A140" s="2" t="s">
        <v>1</v>
      </c>
      <c r="B140" s="20">
        <v>8350</v>
      </c>
    </row>
    <row r="141" spans="1:2" ht="15.75">
      <c r="A141" s="2" t="s">
        <v>2</v>
      </c>
      <c r="B141" s="20">
        <v>32516</v>
      </c>
    </row>
    <row r="142" spans="1:2" ht="15.75">
      <c r="A142" s="2" t="s">
        <v>19</v>
      </c>
      <c r="B142" s="20">
        <v>18026</v>
      </c>
    </row>
    <row r="143" spans="1:2" ht="15.75">
      <c r="A143" s="2" t="s">
        <v>3</v>
      </c>
      <c r="B143" s="20">
        <v>18155</v>
      </c>
    </row>
    <row r="144" spans="1:2" ht="15.75">
      <c r="A144" s="2" t="s">
        <v>4</v>
      </c>
      <c r="B144" s="20">
        <v>17738</v>
      </c>
    </row>
    <row r="145" spans="1:2" ht="15.75">
      <c r="A145" s="2" t="s">
        <v>5</v>
      </c>
      <c r="B145" s="20">
        <v>5503</v>
      </c>
    </row>
    <row r="146" spans="1:2" ht="15.75">
      <c r="A146" s="2" t="s">
        <v>6</v>
      </c>
      <c r="B146" s="20">
        <v>5738</v>
      </c>
    </row>
    <row r="147" spans="1:2" ht="15.75">
      <c r="A147" s="2" t="s">
        <v>7</v>
      </c>
      <c r="B147" s="20">
        <v>4973</v>
      </c>
    </row>
    <row r="148" spans="1:2" ht="15.75">
      <c r="A148" s="2" t="s">
        <v>8</v>
      </c>
      <c r="B148" s="20">
        <v>9924</v>
      </c>
    </row>
    <row r="149" spans="1:2" ht="15.75">
      <c r="A149" s="2" t="s">
        <v>9</v>
      </c>
      <c r="B149" s="20">
        <f>11242-1</f>
        <v>11241</v>
      </c>
    </row>
    <row r="150" spans="1:2" ht="15.75">
      <c r="A150" s="2" t="s">
        <v>10</v>
      </c>
      <c r="B150" s="20">
        <v>5242</v>
      </c>
    </row>
    <row r="151" spans="1:2" ht="15.75">
      <c r="A151" s="2" t="s">
        <v>17</v>
      </c>
      <c r="B151" s="20">
        <v>3070</v>
      </c>
    </row>
    <row r="152" spans="1:2" ht="15.75">
      <c r="A152" s="2" t="s">
        <v>11</v>
      </c>
      <c r="B152" s="20">
        <v>8296</v>
      </c>
    </row>
    <row r="153" spans="1:2" ht="15.75">
      <c r="A153" s="2" t="s">
        <v>12</v>
      </c>
      <c r="B153" s="20">
        <v>9337</v>
      </c>
    </row>
    <row r="154" spans="1:2" ht="15.75">
      <c r="A154" s="2" t="s">
        <v>13</v>
      </c>
      <c r="B154" s="20">
        <v>4022</v>
      </c>
    </row>
    <row r="155" spans="1:2" ht="15.75">
      <c r="A155" s="2" t="s">
        <v>14</v>
      </c>
      <c r="B155" s="20">
        <v>8129</v>
      </c>
    </row>
    <row r="156" spans="1:2" ht="15.75">
      <c r="A156" s="2" t="s">
        <v>15</v>
      </c>
      <c r="B156" s="20">
        <v>5821</v>
      </c>
    </row>
    <row r="157" spans="1:2" ht="15.75">
      <c r="A157" s="2" t="s">
        <v>16</v>
      </c>
      <c r="B157" s="20">
        <v>30274</v>
      </c>
    </row>
    <row r="158" spans="1:2" ht="47.25" customHeight="1">
      <c r="A158" s="7" t="s">
        <v>36</v>
      </c>
      <c r="B158" s="16">
        <f>SUM(B159:B178)</f>
        <v>67176</v>
      </c>
    </row>
    <row r="159" spans="1:2" ht="15.75">
      <c r="A159" s="2" t="s">
        <v>18</v>
      </c>
      <c r="B159" s="20">
        <v>23178</v>
      </c>
    </row>
    <row r="160" spans="1:2" ht="15.75">
      <c r="A160" s="2" t="s">
        <v>20</v>
      </c>
      <c r="B160" s="20">
        <v>11352</v>
      </c>
    </row>
    <row r="161" spans="1:2" ht="15.75">
      <c r="A161" s="2" t="s">
        <v>1</v>
      </c>
      <c r="B161" s="20">
        <v>2079</v>
      </c>
    </row>
    <row r="162" spans="1:2" ht="15.75">
      <c r="A162" s="2" t="s">
        <v>2</v>
      </c>
      <c r="B162" s="20">
        <v>3473</v>
      </c>
    </row>
    <row r="163" spans="1:2" ht="15.75">
      <c r="A163" s="2" t="s">
        <v>19</v>
      </c>
      <c r="B163" s="20">
        <v>1478</v>
      </c>
    </row>
    <row r="164" spans="1:2" ht="15.75">
      <c r="A164" s="2" t="s">
        <v>3</v>
      </c>
      <c r="B164" s="20">
        <v>2321</v>
      </c>
    </row>
    <row r="165" spans="1:2" ht="15.75">
      <c r="A165" s="2" t="s">
        <v>4</v>
      </c>
      <c r="B165" s="20">
        <v>3471</v>
      </c>
    </row>
    <row r="166" spans="1:2" ht="15.75">
      <c r="A166" s="2" t="s">
        <v>5</v>
      </c>
      <c r="B166" s="20">
        <v>826</v>
      </c>
    </row>
    <row r="167" spans="1:2" ht="15.75">
      <c r="A167" s="2" t="s">
        <v>6</v>
      </c>
      <c r="B167" s="20">
        <v>1203</v>
      </c>
    </row>
    <row r="168" spans="1:2" ht="15.75">
      <c r="A168" s="2" t="s">
        <v>7</v>
      </c>
      <c r="B168" s="20">
        <v>1183</v>
      </c>
    </row>
    <row r="169" spans="1:2" ht="15.75">
      <c r="A169" s="2" t="s">
        <v>8</v>
      </c>
      <c r="B169" s="20">
        <v>1808</v>
      </c>
    </row>
    <row r="170" spans="1:2" ht="15.75">
      <c r="A170" s="2" t="s">
        <v>9</v>
      </c>
      <c r="B170" s="20">
        <f>1627+1</f>
        <v>1628</v>
      </c>
    </row>
    <row r="171" spans="1:2" ht="15.75">
      <c r="A171" s="2" t="s">
        <v>10</v>
      </c>
      <c r="B171" s="20">
        <v>1172</v>
      </c>
    </row>
    <row r="172" spans="1:2" ht="15.75">
      <c r="A172" s="2" t="s">
        <v>17</v>
      </c>
      <c r="B172" s="20">
        <v>998</v>
      </c>
    </row>
    <row r="173" spans="1:2" ht="15.75">
      <c r="A173" s="2" t="s">
        <v>11</v>
      </c>
      <c r="B173" s="20">
        <v>1457</v>
      </c>
    </row>
    <row r="174" spans="1:2" ht="15.75">
      <c r="A174" s="2" t="s">
        <v>12</v>
      </c>
      <c r="B174" s="20">
        <v>1181</v>
      </c>
    </row>
    <row r="175" spans="1:2" ht="15.75">
      <c r="A175" s="2" t="s">
        <v>13</v>
      </c>
      <c r="B175" s="20">
        <v>1237</v>
      </c>
    </row>
    <row r="176" spans="1:2" ht="15.75">
      <c r="A176" s="2" t="s">
        <v>14</v>
      </c>
      <c r="B176" s="20">
        <v>1943</v>
      </c>
    </row>
    <row r="177" spans="1:2" ht="15.75">
      <c r="A177" s="2" t="s">
        <v>15</v>
      </c>
      <c r="B177" s="20">
        <v>1845</v>
      </c>
    </row>
    <row r="178" spans="1:2" ht="15.75">
      <c r="A178" s="2" t="s">
        <v>16</v>
      </c>
      <c r="B178" s="20">
        <v>3343</v>
      </c>
    </row>
    <row r="179" spans="1:2" ht="59.25" hidden="1" customHeight="1">
      <c r="A179" s="7" t="s">
        <v>28</v>
      </c>
      <c r="B179" s="12">
        <f t="shared" ref="B179" si="0">SUM(B180)</f>
        <v>0</v>
      </c>
    </row>
    <row r="180" spans="1:2" ht="15.75" hidden="1">
      <c r="A180" s="2" t="s">
        <v>18</v>
      </c>
      <c r="B180" s="13"/>
    </row>
    <row r="181" spans="1:2" ht="62.25" customHeight="1">
      <c r="A181" s="7" t="s">
        <v>37</v>
      </c>
      <c r="B181" s="16">
        <f>SUM(B182:B201)</f>
        <v>67225</v>
      </c>
    </row>
    <row r="182" spans="1:2" ht="15.75">
      <c r="A182" s="2" t="s">
        <v>18</v>
      </c>
      <c r="B182" s="20">
        <v>18291</v>
      </c>
    </row>
    <row r="183" spans="1:2" ht="15.75">
      <c r="A183" s="2" t="s">
        <v>20</v>
      </c>
      <c r="B183" s="20">
        <v>8762</v>
      </c>
    </row>
    <row r="184" spans="1:2" ht="15.75">
      <c r="A184" s="2" t="s">
        <v>1</v>
      </c>
      <c r="B184" s="20">
        <v>1793</v>
      </c>
    </row>
    <row r="185" spans="1:2" ht="15.75">
      <c r="A185" s="2" t="s">
        <v>2</v>
      </c>
      <c r="B185" s="20">
        <v>4576</v>
      </c>
    </row>
    <row r="186" spans="1:2" ht="15.75">
      <c r="A186" s="2" t="s">
        <v>19</v>
      </c>
      <c r="B186" s="20">
        <v>1866</v>
      </c>
    </row>
    <row r="187" spans="1:2" ht="15.75">
      <c r="A187" s="2" t="s">
        <v>3</v>
      </c>
      <c r="B187" s="20">
        <v>4887</v>
      </c>
    </row>
    <row r="188" spans="1:2" ht="15.75">
      <c r="A188" s="2" t="s">
        <v>4</v>
      </c>
      <c r="B188" s="20">
        <v>3472</v>
      </c>
    </row>
    <row r="189" spans="1:2" ht="15.75">
      <c r="A189" s="2" t="s">
        <v>5</v>
      </c>
      <c r="B189" s="20">
        <v>1368</v>
      </c>
    </row>
    <row r="190" spans="1:2" ht="15.75">
      <c r="A190" s="2" t="s">
        <v>6</v>
      </c>
      <c r="B190" s="20">
        <v>1568</v>
      </c>
    </row>
    <row r="191" spans="1:2" ht="15.75">
      <c r="A191" s="2" t="s">
        <v>7</v>
      </c>
      <c r="B191" s="20">
        <v>842</v>
      </c>
    </row>
    <row r="192" spans="1:2" ht="15.75">
      <c r="A192" s="2" t="s">
        <v>8</v>
      </c>
      <c r="B192" s="20">
        <v>2156</v>
      </c>
    </row>
    <row r="193" spans="1:2" ht="15.75">
      <c r="A193" s="2" t="s">
        <v>9</v>
      </c>
      <c r="B193" s="20">
        <v>1974</v>
      </c>
    </row>
    <row r="194" spans="1:2" ht="15.75">
      <c r="A194" s="2" t="s">
        <v>10</v>
      </c>
      <c r="B194" s="20">
        <v>1658</v>
      </c>
    </row>
    <row r="195" spans="1:2" ht="15.75">
      <c r="A195" s="2" t="s">
        <v>17</v>
      </c>
      <c r="B195" s="20">
        <v>1346</v>
      </c>
    </row>
    <row r="196" spans="1:2" ht="15.75">
      <c r="A196" s="2" t="s">
        <v>11</v>
      </c>
      <c r="B196" s="20">
        <v>1874</v>
      </c>
    </row>
    <row r="197" spans="1:2" ht="15.75">
      <c r="A197" s="2" t="s">
        <v>12</v>
      </c>
      <c r="B197" s="20">
        <v>1477</v>
      </c>
    </row>
    <row r="198" spans="1:2" ht="15.75">
      <c r="A198" s="2" t="s">
        <v>13</v>
      </c>
      <c r="B198" s="20">
        <f>1842+1</f>
        <v>1843</v>
      </c>
    </row>
    <row r="199" spans="1:2" ht="15.75">
      <c r="A199" s="2" t="s">
        <v>14</v>
      </c>
      <c r="B199" s="20">
        <v>2356</v>
      </c>
    </row>
    <row r="200" spans="1:2" ht="15.75">
      <c r="A200" s="2" t="s">
        <v>15</v>
      </c>
      <c r="B200" s="20">
        <v>2195</v>
      </c>
    </row>
    <row r="201" spans="1:2" ht="15.75">
      <c r="A201" s="2" t="s">
        <v>16</v>
      </c>
      <c r="B201" s="20">
        <v>2921</v>
      </c>
    </row>
    <row r="202" spans="1:2" ht="61.5" customHeight="1">
      <c r="A202" s="7" t="s">
        <v>38</v>
      </c>
      <c r="B202" s="16">
        <f>SUM(B203:B222)</f>
        <v>70145</v>
      </c>
    </row>
    <row r="203" spans="1:2" ht="15.75">
      <c r="A203" s="2" t="s">
        <v>18</v>
      </c>
      <c r="B203" s="20">
        <v>29618</v>
      </c>
    </row>
    <row r="204" spans="1:2" ht="15.75">
      <c r="A204" s="2" t="s">
        <v>20</v>
      </c>
      <c r="B204" s="20">
        <v>9621</v>
      </c>
    </row>
    <row r="205" spans="1:2" ht="15.75">
      <c r="A205" s="2" t="s">
        <v>1</v>
      </c>
      <c r="B205" s="20">
        <v>1892</v>
      </c>
    </row>
    <row r="206" spans="1:2" ht="15.75">
      <c r="A206" s="2" t="s">
        <v>2</v>
      </c>
      <c r="B206" s="20">
        <v>3544</v>
      </c>
    </row>
    <row r="207" spans="1:2" ht="15.75">
      <c r="A207" s="2" t="s">
        <v>19</v>
      </c>
      <c r="B207" s="20">
        <v>2088</v>
      </c>
    </row>
    <row r="208" spans="1:2" ht="15.75">
      <c r="A208" s="2" t="s">
        <v>3</v>
      </c>
      <c r="B208" s="20">
        <v>3000</v>
      </c>
    </row>
    <row r="209" spans="1:2" ht="15.75">
      <c r="A209" s="2" t="s">
        <v>4</v>
      </c>
      <c r="B209" s="20">
        <v>3423</v>
      </c>
    </row>
    <row r="210" spans="1:2" ht="15.75">
      <c r="A210" s="2" t="s">
        <v>5</v>
      </c>
      <c r="B210" s="20">
        <v>741</v>
      </c>
    </row>
    <row r="211" spans="1:2" ht="15.75">
      <c r="A211" s="2" t="s">
        <v>6</v>
      </c>
      <c r="B211" s="20">
        <v>1046</v>
      </c>
    </row>
    <row r="212" spans="1:2" ht="15.75">
      <c r="A212" s="2" t="s">
        <v>7</v>
      </c>
      <c r="B212" s="20">
        <v>598</v>
      </c>
    </row>
    <row r="213" spans="1:2" ht="15.75">
      <c r="A213" s="2" t="s">
        <v>8</v>
      </c>
      <c r="B213" s="20">
        <v>1720</v>
      </c>
    </row>
    <row r="214" spans="1:2" ht="15.75">
      <c r="A214" s="2" t="s">
        <v>9</v>
      </c>
      <c r="B214" s="20">
        <v>1731</v>
      </c>
    </row>
    <row r="215" spans="1:2" ht="15.75">
      <c r="A215" s="2" t="s">
        <v>10</v>
      </c>
      <c r="B215" s="20">
        <v>823</v>
      </c>
    </row>
    <row r="216" spans="1:2" ht="15.75">
      <c r="A216" s="2" t="s">
        <v>17</v>
      </c>
      <c r="B216" s="20">
        <v>759</v>
      </c>
    </row>
    <row r="217" spans="1:2" ht="15.75">
      <c r="A217" s="2" t="s">
        <v>11</v>
      </c>
      <c r="B217" s="20">
        <v>1415</v>
      </c>
    </row>
    <row r="218" spans="1:2" ht="15.75">
      <c r="A218" s="2" t="s">
        <v>12</v>
      </c>
      <c r="B218" s="20">
        <v>1286</v>
      </c>
    </row>
    <row r="219" spans="1:2" ht="15.75">
      <c r="A219" s="2" t="s">
        <v>13</v>
      </c>
      <c r="B219" s="20">
        <v>957</v>
      </c>
    </row>
    <row r="220" spans="1:2" ht="15.75">
      <c r="A220" s="2" t="s">
        <v>14</v>
      </c>
      <c r="B220" s="20">
        <v>1168</v>
      </c>
    </row>
    <row r="221" spans="1:2" ht="15.75">
      <c r="A221" s="2" t="s">
        <v>15</v>
      </c>
      <c r="B221" s="20">
        <v>1091</v>
      </c>
    </row>
    <row r="222" spans="1:2" ht="15.75">
      <c r="A222" s="2" t="s">
        <v>16</v>
      </c>
      <c r="B222" s="20">
        <v>3624</v>
      </c>
    </row>
    <row r="223" spans="1:2" ht="45" customHeight="1">
      <c r="A223" s="10" t="s">
        <v>39</v>
      </c>
      <c r="B223" s="16">
        <f>SUM(B224:B243)</f>
        <v>364978</v>
      </c>
    </row>
    <row r="224" spans="1:2" ht="15.75">
      <c r="A224" s="2" t="s">
        <v>18</v>
      </c>
      <c r="B224" s="20">
        <v>91319</v>
      </c>
    </row>
    <row r="225" spans="1:2" ht="15.75">
      <c r="A225" s="2" t="s">
        <v>20</v>
      </c>
      <c r="B225" s="20">
        <v>52610</v>
      </c>
    </row>
    <row r="226" spans="1:2" ht="15.75">
      <c r="A226" s="2" t="s">
        <v>1</v>
      </c>
      <c r="B226" s="20">
        <v>14241</v>
      </c>
    </row>
    <row r="227" spans="1:2" ht="15.75">
      <c r="A227" s="2" t="s">
        <v>2</v>
      </c>
      <c r="B227" s="20">
        <v>20977</v>
      </c>
    </row>
    <row r="228" spans="1:2" ht="15.75">
      <c r="A228" s="2" t="s">
        <v>19</v>
      </c>
      <c r="B228" s="20">
        <v>10091</v>
      </c>
    </row>
    <row r="229" spans="1:2" ht="15.75">
      <c r="A229" s="2" t="s">
        <v>3</v>
      </c>
      <c r="B229" s="20">
        <v>19090</v>
      </c>
    </row>
    <row r="230" spans="1:2" ht="15.75">
      <c r="A230" s="2" t="s">
        <v>4</v>
      </c>
      <c r="B230" s="20">
        <v>19714</v>
      </c>
    </row>
    <row r="231" spans="1:2" ht="15.75">
      <c r="A231" s="2" t="s">
        <v>5</v>
      </c>
      <c r="B231" s="20">
        <v>5236</v>
      </c>
    </row>
    <row r="232" spans="1:2" ht="15.75">
      <c r="A232" s="2" t="s">
        <v>6</v>
      </c>
      <c r="B232" s="20">
        <v>6547</v>
      </c>
    </row>
    <row r="233" spans="1:2" ht="15.75">
      <c r="A233" s="2" t="s">
        <v>7</v>
      </c>
      <c r="B233" s="20">
        <v>4111</v>
      </c>
    </row>
    <row r="234" spans="1:2" ht="15.75">
      <c r="A234" s="2" t="s">
        <v>8</v>
      </c>
      <c r="B234" s="20">
        <v>9389</v>
      </c>
    </row>
    <row r="235" spans="1:2" ht="15.75">
      <c r="A235" s="2" t="s">
        <v>9</v>
      </c>
      <c r="B235" s="20">
        <v>20862</v>
      </c>
    </row>
    <row r="236" spans="1:2" ht="15.75">
      <c r="A236" s="2" t="s">
        <v>10</v>
      </c>
      <c r="B236" s="20">
        <v>18540</v>
      </c>
    </row>
    <row r="237" spans="1:2" ht="15.75">
      <c r="A237" s="2" t="s">
        <v>17</v>
      </c>
      <c r="B237" s="20">
        <v>3727</v>
      </c>
    </row>
    <row r="238" spans="1:2" ht="15.75">
      <c r="A238" s="2" t="s">
        <v>11</v>
      </c>
      <c r="B238" s="20">
        <v>9466</v>
      </c>
    </row>
    <row r="239" spans="1:2" ht="15.75">
      <c r="A239" s="2" t="s">
        <v>12</v>
      </c>
      <c r="B239" s="20">
        <v>8175</v>
      </c>
    </row>
    <row r="240" spans="1:2" ht="15.75">
      <c r="A240" s="2" t="s">
        <v>13</v>
      </c>
      <c r="B240" s="20">
        <v>7194</v>
      </c>
    </row>
    <row r="241" spans="1:2" ht="15.75">
      <c r="A241" s="2" t="s">
        <v>14</v>
      </c>
      <c r="B241" s="20">
        <v>9587</v>
      </c>
    </row>
    <row r="242" spans="1:2" ht="15.75">
      <c r="A242" s="2" t="s">
        <v>15</v>
      </c>
      <c r="B242" s="20">
        <v>15815</v>
      </c>
    </row>
    <row r="243" spans="1:2" ht="15.75">
      <c r="A243" s="2" t="s">
        <v>16</v>
      </c>
      <c r="B243" s="20">
        <v>18287</v>
      </c>
    </row>
    <row r="244" spans="1:2" ht="32.25" customHeight="1">
      <c r="A244" s="7" t="s">
        <v>40</v>
      </c>
      <c r="B244" s="16">
        <f>SUM(B245:B264)</f>
        <v>802188</v>
      </c>
    </row>
    <row r="245" spans="1:2" ht="15.75">
      <c r="A245" s="2" t="s">
        <v>18</v>
      </c>
      <c r="B245" s="20">
        <v>317127</v>
      </c>
    </row>
    <row r="246" spans="1:2" ht="15.75">
      <c r="A246" s="2" t="s">
        <v>20</v>
      </c>
      <c r="B246" s="20">
        <v>144529</v>
      </c>
    </row>
    <row r="247" spans="1:2" ht="15.75">
      <c r="A247" s="2" t="s">
        <v>1</v>
      </c>
      <c r="B247" s="20">
        <v>18865</v>
      </c>
    </row>
    <row r="248" spans="1:2" ht="15.75">
      <c r="A248" s="2" t="s">
        <v>2</v>
      </c>
      <c r="B248" s="20">
        <v>44562</v>
      </c>
    </row>
    <row r="249" spans="1:2" ht="15.75">
      <c r="A249" s="2" t="s">
        <v>19</v>
      </c>
      <c r="B249" s="20">
        <v>26770</v>
      </c>
    </row>
    <row r="250" spans="1:2" ht="15.75">
      <c r="A250" s="2" t="s">
        <v>3</v>
      </c>
      <c r="B250" s="20">
        <v>36377</v>
      </c>
    </row>
    <row r="251" spans="1:2" ht="15.75">
      <c r="A251" s="2" t="s">
        <v>4</v>
      </c>
      <c r="B251" s="20">
        <v>37145</v>
      </c>
    </row>
    <row r="252" spans="1:2" ht="15.75">
      <c r="A252" s="2" t="s">
        <v>5</v>
      </c>
      <c r="B252" s="20">
        <f>7108-1</f>
        <v>7107</v>
      </c>
    </row>
    <row r="253" spans="1:2" ht="15.75">
      <c r="A253" s="2" t="s">
        <v>6</v>
      </c>
      <c r="B253" s="20">
        <v>8375</v>
      </c>
    </row>
    <row r="254" spans="1:2" ht="15.75">
      <c r="A254" s="2" t="s">
        <v>7</v>
      </c>
      <c r="B254" s="20">
        <v>6070</v>
      </c>
    </row>
    <row r="255" spans="1:2" ht="15.75">
      <c r="A255" s="2" t="s">
        <v>8</v>
      </c>
      <c r="B255" s="20">
        <v>19723</v>
      </c>
    </row>
    <row r="256" spans="1:2" ht="15.75">
      <c r="A256" s="2" t="s">
        <v>9</v>
      </c>
      <c r="B256" s="20">
        <v>17950</v>
      </c>
    </row>
    <row r="257" spans="1:2" ht="15.75">
      <c r="A257" s="2" t="s">
        <v>10</v>
      </c>
      <c r="B257" s="20">
        <v>9338</v>
      </c>
    </row>
    <row r="258" spans="1:2" ht="15.75">
      <c r="A258" s="2" t="s">
        <v>17</v>
      </c>
      <c r="B258" s="20">
        <v>8033</v>
      </c>
    </row>
    <row r="259" spans="1:2" ht="15.75">
      <c r="A259" s="2" t="s">
        <v>11</v>
      </c>
      <c r="B259" s="20">
        <v>13640</v>
      </c>
    </row>
    <row r="260" spans="1:2" ht="15.75">
      <c r="A260" s="2" t="s">
        <v>12</v>
      </c>
      <c r="B260" s="20">
        <v>17971</v>
      </c>
    </row>
    <row r="261" spans="1:2" ht="15.75">
      <c r="A261" s="2" t="s">
        <v>13</v>
      </c>
      <c r="B261" s="20">
        <v>9349</v>
      </c>
    </row>
    <row r="262" spans="1:2" ht="15.75">
      <c r="A262" s="2" t="s">
        <v>14</v>
      </c>
      <c r="B262" s="20">
        <v>17122</v>
      </c>
    </row>
    <row r="263" spans="1:2" ht="15.75">
      <c r="A263" s="2" t="s">
        <v>15</v>
      </c>
      <c r="B263" s="20">
        <v>14815</v>
      </c>
    </row>
    <row r="264" spans="1:2" ht="15.75">
      <c r="A264" s="2" t="s">
        <v>16</v>
      </c>
      <c r="B264" s="20">
        <v>27320</v>
      </c>
    </row>
    <row r="265" spans="1:2" ht="47.25" customHeight="1">
      <c r="A265" s="7" t="s">
        <v>41</v>
      </c>
      <c r="B265" s="16">
        <f t="shared" ref="B265" si="1">SUM(B266:B285)</f>
        <v>3463</v>
      </c>
    </row>
    <row r="266" spans="1:2" ht="15.75">
      <c r="A266" s="2" t="s">
        <v>18</v>
      </c>
      <c r="B266" s="20">
        <v>1331</v>
      </c>
    </row>
    <row r="267" spans="1:2" ht="15.75">
      <c r="A267" s="2" t="s">
        <v>20</v>
      </c>
      <c r="B267" s="20">
        <v>147</v>
      </c>
    </row>
    <row r="268" spans="1:2" ht="15.75">
      <c r="A268" s="2" t="s">
        <v>1</v>
      </c>
      <c r="B268" s="20">
        <v>120</v>
      </c>
    </row>
    <row r="269" spans="1:2" ht="15.75">
      <c r="A269" s="2" t="s">
        <v>2</v>
      </c>
      <c r="B269" s="20">
        <v>266</v>
      </c>
    </row>
    <row r="270" spans="1:2" ht="15.75">
      <c r="A270" s="2" t="s">
        <v>19</v>
      </c>
      <c r="B270" s="20">
        <v>184</v>
      </c>
    </row>
    <row r="271" spans="1:2" ht="15.75">
      <c r="A271" s="2" t="s">
        <v>3</v>
      </c>
      <c r="B271" s="20">
        <v>183</v>
      </c>
    </row>
    <row r="272" spans="1:2" ht="15.75">
      <c r="A272" s="2" t="s">
        <v>4</v>
      </c>
      <c r="B272" s="20">
        <v>226</v>
      </c>
    </row>
    <row r="273" spans="1:2" ht="15.75">
      <c r="A273" s="2" t="s">
        <v>5</v>
      </c>
      <c r="B273" s="20">
        <v>45</v>
      </c>
    </row>
    <row r="274" spans="1:2" ht="15.75">
      <c r="A274" s="2" t="s">
        <v>6</v>
      </c>
      <c r="B274" s="20">
        <v>48</v>
      </c>
    </row>
    <row r="275" spans="1:2" ht="15.75">
      <c r="A275" s="2" t="s">
        <v>7</v>
      </c>
      <c r="B275" s="20">
        <v>27</v>
      </c>
    </row>
    <row r="276" spans="1:2" ht="15.75">
      <c r="A276" s="2" t="s">
        <v>8</v>
      </c>
      <c r="B276" s="20">
        <v>120</v>
      </c>
    </row>
    <row r="277" spans="1:2" ht="15.75">
      <c r="A277" s="2" t="s">
        <v>9</v>
      </c>
      <c r="B277" s="20">
        <v>117</v>
      </c>
    </row>
    <row r="278" spans="1:2" ht="15.75">
      <c r="A278" s="2" t="s">
        <v>10</v>
      </c>
      <c r="B278" s="20">
        <v>52</v>
      </c>
    </row>
    <row r="279" spans="1:2" ht="15.75">
      <c r="A279" s="2" t="s">
        <v>17</v>
      </c>
      <c r="B279" s="20">
        <v>46</v>
      </c>
    </row>
    <row r="280" spans="1:2" ht="15.75">
      <c r="A280" s="2" t="s">
        <v>11</v>
      </c>
      <c r="B280" s="20">
        <v>72</v>
      </c>
    </row>
    <row r="281" spans="1:2" ht="15.75">
      <c r="A281" s="2" t="s">
        <v>12</v>
      </c>
      <c r="B281" s="20">
        <v>93</v>
      </c>
    </row>
    <row r="282" spans="1:2" ht="15.75">
      <c r="A282" s="2" t="s">
        <v>13</v>
      </c>
      <c r="B282" s="20">
        <v>49</v>
      </c>
    </row>
    <row r="283" spans="1:2" ht="15.75">
      <c r="A283" s="2" t="s">
        <v>14</v>
      </c>
      <c r="B283" s="20">
        <v>89</v>
      </c>
    </row>
    <row r="284" spans="1:2" ht="15.75">
      <c r="A284" s="2" t="s">
        <v>15</v>
      </c>
      <c r="B284" s="20">
        <v>70</v>
      </c>
    </row>
    <row r="285" spans="1:2" ht="15.75">
      <c r="A285" s="2" t="s">
        <v>16</v>
      </c>
      <c r="B285" s="20">
        <v>178</v>
      </c>
    </row>
    <row r="286" spans="1:2" ht="64.5" customHeight="1">
      <c r="A286" s="27" t="s">
        <v>42</v>
      </c>
      <c r="B286" s="14">
        <f>SUM(B287:B302)</f>
        <v>80794</v>
      </c>
    </row>
    <row r="287" spans="1:2" ht="15.75" customHeight="1">
      <c r="A287" s="2" t="s">
        <v>18</v>
      </c>
      <c r="B287" s="25">
        <v>25609</v>
      </c>
    </row>
    <row r="288" spans="1:2" ht="15.75" customHeight="1">
      <c r="A288" s="2" t="s">
        <v>20</v>
      </c>
      <c r="B288" s="25">
        <v>14429</v>
      </c>
    </row>
    <row r="289" spans="1:2" ht="15.75">
      <c r="A289" s="2" t="s">
        <v>1</v>
      </c>
      <c r="B289" s="26">
        <v>5700</v>
      </c>
    </row>
    <row r="290" spans="1:2" ht="15.75" customHeight="1">
      <c r="A290" s="2" t="s">
        <v>2</v>
      </c>
      <c r="B290" s="25">
        <v>2995</v>
      </c>
    </row>
    <row r="291" spans="1:2" ht="15.75" customHeight="1">
      <c r="A291" s="2" t="s">
        <v>19</v>
      </c>
      <c r="B291" s="26">
        <v>3788</v>
      </c>
    </row>
    <row r="292" spans="1:2" ht="15.75" customHeight="1">
      <c r="A292" s="2" t="s">
        <v>3</v>
      </c>
      <c r="B292" s="25">
        <v>7164</v>
      </c>
    </row>
    <row r="293" spans="1:2" ht="15.75" customHeight="1">
      <c r="A293" s="2" t="s">
        <v>5</v>
      </c>
      <c r="B293" s="26">
        <v>1681</v>
      </c>
    </row>
    <row r="294" spans="1:2" ht="15.75" customHeight="1">
      <c r="A294" s="2" t="s">
        <v>8</v>
      </c>
      <c r="B294" s="26">
        <v>5108</v>
      </c>
    </row>
    <row r="295" spans="1:2" ht="15.75" customHeight="1">
      <c r="A295" s="2" t="s">
        <v>9</v>
      </c>
      <c r="B295" s="26">
        <v>2948</v>
      </c>
    </row>
    <row r="296" spans="1:2" ht="15.75" customHeight="1">
      <c r="A296" s="2" t="s">
        <v>17</v>
      </c>
      <c r="B296" s="26">
        <v>1265</v>
      </c>
    </row>
    <row r="297" spans="1:2" ht="15.75" customHeight="1">
      <c r="A297" s="2" t="s">
        <v>11</v>
      </c>
      <c r="B297" s="26">
        <v>600</v>
      </c>
    </row>
    <row r="298" spans="1:2" ht="15.75" customHeight="1">
      <c r="A298" s="2" t="s">
        <v>12</v>
      </c>
      <c r="B298" s="26">
        <v>3380</v>
      </c>
    </row>
    <row r="299" spans="1:2" ht="15.75" customHeight="1">
      <c r="A299" s="2" t="s">
        <v>13</v>
      </c>
      <c r="B299" s="26">
        <v>528</v>
      </c>
    </row>
    <row r="300" spans="1:2" ht="15.75" customHeight="1">
      <c r="A300" s="2" t="s">
        <v>14</v>
      </c>
      <c r="B300" s="25">
        <v>661</v>
      </c>
    </row>
    <row r="301" spans="1:2" ht="15.75" customHeight="1">
      <c r="A301" s="2" t="s">
        <v>15</v>
      </c>
      <c r="B301" s="25">
        <v>2528</v>
      </c>
    </row>
    <row r="302" spans="1:2" ht="15.75">
      <c r="A302" s="2" t="s">
        <v>16</v>
      </c>
      <c r="B302" s="25">
        <v>2410</v>
      </c>
    </row>
    <row r="303" spans="1:2" ht="15.75">
      <c r="A303" s="8" t="s">
        <v>22</v>
      </c>
      <c r="B303" s="16">
        <f>B9+B27+B48+B69+B90+B111+B132+B137+B158+B179+B181+B202+B223+B244+B265+B286</f>
        <v>2326087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86614173228346458" right="0.23622047244094491" top="0.59055118110236227" bottom="0.59055118110236227" header="0.31496062992125984" footer="0.39370078740157483"/>
  <pageSetup paperSize="9" scale="99" orientation="portrait" r:id="rId1"/>
  <headerFooter differentFirst="1" alignWithMargins="0">
    <oddHeader>&amp;C&amp;P</oddHeader>
  </headerFooter>
  <rowBreaks count="1" manualBreakCount="1">
    <brk id="263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nikitina</cp:lastModifiedBy>
  <cp:lastPrinted>2011-04-06T05:46:43Z</cp:lastPrinted>
  <dcterms:created xsi:type="dcterms:W3CDTF">2004-12-08T05:54:04Z</dcterms:created>
  <dcterms:modified xsi:type="dcterms:W3CDTF">2011-04-06T05:47:46Z</dcterms:modified>
</cp:coreProperties>
</file>