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C220" i="3"/>
  <c r="C219"/>
  <c r="C218"/>
  <c r="C217"/>
  <c r="C216"/>
  <c r="C214"/>
  <c r="C213"/>
  <c r="C212"/>
  <c r="C211"/>
  <c r="C210"/>
  <c r="C209"/>
  <c r="C208"/>
  <c r="C206"/>
  <c r="C205"/>
  <c r="C204"/>
  <c r="C203"/>
  <c r="C202"/>
  <c r="C200"/>
  <c r="C199"/>
  <c r="C198"/>
  <c r="C197"/>
  <c r="C196"/>
  <c r="C195"/>
  <c r="C194"/>
  <c r="C192"/>
  <c r="C191"/>
  <c r="C190"/>
  <c r="C189"/>
  <c r="C188"/>
  <c r="C187"/>
  <c r="C186"/>
  <c r="C185"/>
  <c r="C184"/>
  <c r="C183"/>
  <c r="C182"/>
  <c r="C181"/>
  <c r="C180"/>
  <c r="C179"/>
  <c r="C177"/>
  <c r="C175"/>
  <c r="C174"/>
  <c r="C173"/>
  <c r="C172"/>
  <c r="C171"/>
  <c r="C169"/>
  <c r="C167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B215"/>
  <c r="C215" s="1"/>
  <c r="B207" l="1"/>
  <c r="C207" s="1"/>
  <c r="B201"/>
  <c r="C201" s="1"/>
  <c r="B193"/>
  <c r="C193" s="1"/>
  <c r="B178"/>
  <c r="C178" s="1"/>
  <c r="B176"/>
  <c r="C176" s="1"/>
  <c r="B170"/>
  <c r="C170" s="1"/>
  <c r="B168"/>
  <c r="C168" s="1"/>
  <c r="B166"/>
  <c r="C166" s="1"/>
  <c r="B146"/>
  <c r="C146" s="1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125"/>
  <c r="B122"/>
  <c r="C122" s="1"/>
  <c r="C124"/>
  <c r="C123"/>
  <c r="C125" l="1"/>
  <c r="C31"/>
  <c r="C32"/>
  <c r="C33"/>
  <c r="C34"/>
  <c r="C35"/>
  <c r="C36"/>
  <c r="C37"/>
  <c r="C38"/>
  <c r="C39"/>
  <c r="C40"/>
  <c r="C41"/>
  <c r="C42"/>
  <c r="C43"/>
  <c r="C44"/>
  <c r="C45"/>
  <c r="C46"/>
  <c r="C121"/>
  <c r="C120"/>
  <c r="C119"/>
  <c r="C118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5"/>
  <c r="C94"/>
  <c r="C93"/>
  <c r="C92"/>
  <c r="C91"/>
  <c r="C90"/>
  <c r="C89"/>
  <c r="C88"/>
  <c r="C87"/>
  <c r="C86"/>
  <c r="C85"/>
  <c r="C84"/>
  <c r="C83"/>
  <c r="C82"/>
  <c r="C81"/>
  <c r="C80"/>
  <c r="C79"/>
  <c r="C77"/>
  <c r="C76"/>
  <c r="C75"/>
  <c r="C74"/>
  <c r="C73"/>
  <c r="C72"/>
  <c r="C71"/>
  <c r="C70"/>
  <c r="C69"/>
  <c r="C68"/>
  <c r="C67"/>
  <c r="C66"/>
  <c r="C65"/>
  <c r="C64"/>
  <c r="C63"/>
  <c r="C61"/>
  <c r="C60"/>
  <c r="C59"/>
  <c r="C58"/>
  <c r="C57"/>
  <c r="C56"/>
  <c r="C55"/>
  <c r="C54"/>
  <c r="C53"/>
  <c r="C52"/>
  <c r="C50"/>
  <c r="C49"/>
  <c r="C47"/>
  <c r="C30"/>
  <c r="B96" l="1"/>
  <c r="C96" s="1"/>
  <c r="B29"/>
  <c r="B117"/>
  <c r="C117" s="1"/>
  <c r="B78"/>
  <c r="C78" s="1"/>
  <c r="B62"/>
  <c r="C62" s="1"/>
  <c r="B51"/>
  <c r="C51" s="1"/>
  <c r="B48"/>
  <c r="C48" s="1"/>
  <c r="B10"/>
  <c r="B221" s="1"/>
  <c r="C29" l="1"/>
  <c r="C10"/>
  <c r="C221" l="1"/>
</calcChain>
</file>

<file path=xl/sharedStrings.xml><?xml version="1.0" encoding="utf-8"?>
<sst xmlns="http://schemas.openxmlformats.org/spreadsheetml/2006/main" count="219" uniqueCount="47">
  <si>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</si>
  <si>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</si>
  <si>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</si>
  <si>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</si>
  <si>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</si>
  <si>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</si>
  <si>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</si>
  <si>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</si>
  <si>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</si>
  <si>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</si>
  <si>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</si>
  <si>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</si>
  <si>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</si>
  <si>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</si>
  <si>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</si>
  <si>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</si>
  <si>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</si>
  <si>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</si>
  <si>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</si>
  <si>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</si>
  <si>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</si>
  <si>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</si>
  <si>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</si>
  <si>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</si>
  <si>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</si>
  <si>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</si>
  <si>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</si>
  <si>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</si>
  <si>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</si>
  <si>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</si>
  <si>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Исполнено          (тыс. руб.)</t>
  </si>
  <si>
    <t>Процент исполнения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</si>
  <si>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</si>
  <si>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9. Межбюджетные трансферты на премирование победителей конкурса "За равные возможности"</t>
  </si>
  <si>
    <t>12. Межбюджетные трансферты на подготовку и проведение этапа Кубка мира по лыжным гонкам 2011 года</t>
  </si>
  <si>
    <t>13. Межбюджетные трансферты на премирование победителей областного соревнования в агропромышленном комплексе</t>
  </si>
  <si>
    <t>14.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</si>
  <si>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>16. 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</si>
  <si>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17. 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</si>
  <si>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18. Дотации (гранты) на поощрение достижения наилучших значений показателей деятельности органов местного самоуправления муниципальных образований области</t>
  </si>
  <si>
    <t xml:space="preserve">Исполнение иных межбюджетных трансфертов                                                           бюджетам муниципальных районов (городских округов)                                                  Ярославской области за 2010 год </t>
  </si>
  <si>
    <t>15. 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</si>
  <si>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 xml:space="preserve">                                                                Приложение 14</t>
  </si>
  <si>
    <t xml:space="preserve">                                                                от________________ № _____</t>
  </si>
  <si>
    <t xml:space="preserve">                                                                к Закону Ярославской области </t>
  </si>
  <si>
    <t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муниципальных образовательных учреждений, входящих в полномочия органов местного самоуправления муниципальных районов (городских округов) в сфере образования</t>
  </si>
  <si>
    <t>19. Межбюджетные трансферты на премирование победителей конкурса на лучший проект в средствах массовой информации Ярославской области по информационно-пропагандистскому сопровождению реформы жилищно-коммунального хозяйства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</si>
</sst>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#,##0;[Red]\-#,##0;0"/>
  </numFmts>
  <fonts count="9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5" fontId="7" fillId="0" borderId="1" xfId="2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right" wrapText="1"/>
    </xf>
    <xf numFmtId="3" fontId="6" fillId="0" borderId="1" xfId="2" applyNumberFormat="1" applyFont="1" applyFill="1" applyBorder="1" applyAlignment="1">
      <alignment horizontal="right" wrapText="1"/>
    </xf>
    <xf numFmtId="3" fontId="5" fillId="0" borderId="1" xfId="2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9" fontId="2" fillId="0" borderId="1" xfId="1" applyFont="1" applyFill="1" applyBorder="1" applyAlignment="1">
      <alignment horizontal="right"/>
    </xf>
    <xf numFmtId="9" fontId="2" fillId="0" borderId="1" xfId="1" applyFont="1" applyFill="1" applyBorder="1" applyAlignment="1"/>
    <xf numFmtId="166" fontId="6" fillId="0" borderId="1" xfId="3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wrapText="1"/>
    </xf>
    <xf numFmtId="9" fontId="5" fillId="0" borderId="1" xfId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 2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4"/>
  <sheetViews>
    <sheetView tabSelected="1" view="pageBreakPreview" topLeftCell="A205" zoomScaleNormal="100" zoomScaleSheetLayoutView="100" workbookViewId="0">
      <selection activeCell="A217" sqref="A217"/>
    </sheetView>
  </sheetViews>
  <sheetFormatPr defaultRowHeight="12.75"/>
  <cols>
    <col min="1" max="1" width="62.7109375" customWidth="1"/>
    <col min="2" max="2" width="12.42578125" customWidth="1"/>
    <col min="3" max="3" width="12.85546875" hidden="1" customWidth="1"/>
  </cols>
  <sheetData>
    <row r="1" spans="1:3" s="1" customFormat="1" ht="15.75">
      <c r="A1" s="28" t="s">
        <v>42</v>
      </c>
      <c r="B1" s="28"/>
      <c r="C1" s="28"/>
    </row>
    <row r="2" spans="1:3" s="1" customFormat="1" ht="15.75">
      <c r="A2" s="28" t="s">
        <v>44</v>
      </c>
      <c r="B2" s="28"/>
      <c r="C2" s="28"/>
    </row>
    <row r="3" spans="1:3" s="1" customFormat="1" ht="15.75">
      <c r="A3" s="28" t="s">
        <v>43</v>
      </c>
      <c r="B3" s="28"/>
      <c r="C3" s="28"/>
    </row>
    <row r="4" spans="1:3" s="1" customFormat="1" ht="15.75">
      <c r="A4" s="11"/>
    </row>
    <row r="5" spans="1:3" s="1" customFormat="1"/>
    <row r="6" spans="1:3" s="1" customFormat="1" ht="58.5" customHeight="1">
      <c r="A6" s="29" t="s">
        <v>40</v>
      </c>
      <c r="B6" s="29"/>
      <c r="C6" s="29"/>
    </row>
    <row r="7" spans="1:3" s="1" customFormat="1" ht="13.5" customHeight="1">
      <c r="A7" s="17"/>
    </row>
    <row r="8" spans="1:3" s="1" customFormat="1" ht="15.75">
      <c r="A8" s="8"/>
    </row>
    <row r="9" spans="1:3" s="6" customFormat="1" ht="36" customHeight="1">
      <c r="A9" s="5" t="s">
        <v>0</v>
      </c>
      <c r="B9" s="5" t="s">
        <v>30</v>
      </c>
      <c r="C9" s="5" t="s">
        <v>31</v>
      </c>
    </row>
    <row r="10" spans="1:3" s="2" customFormat="1" ht="77.25" customHeight="1">
      <c r="A10" s="25" t="s">
        <v>22</v>
      </c>
      <c r="B10" s="18">
        <f>SUM(B11:B28)</f>
        <v>86958</v>
      </c>
      <c r="C10" s="21" t="e">
        <f>B10/#REF!</f>
        <v>#REF!</v>
      </c>
    </row>
    <row r="11" spans="1:3" s="1" customFormat="1" ht="15.75">
      <c r="A11" s="3" t="s">
        <v>18</v>
      </c>
      <c r="B11" s="19">
        <v>65</v>
      </c>
      <c r="C11" s="22" t="e">
        <f>B11/#REF!</f>
        <v>#REF!</v>
      </c>
    </row>
    <row r="12" spans="1:3" s="1" customFormat="1" ht="15.75">
      <c r="A12" s="3" t="s">
        <v>1</v>
      </c>
      <c r="B12" s="19">
        <v>9870</v>
      </c>
      <c r="C12" s="22" t="e">
        <f>B12/#REF!</f>
        <v>#REF!</v>
      </c>
    </row>
    <row r="13" spans="1:3" s="1" customFormat="1" ht="15.75">
      <c r="A13" s="3" t="s">
        <v>2</v>
      </c>
      <c r="B13" s="19">
        <v>13370</v>
      </c>
      <c r="C13" s="22" t="e">
        <f>B13/#REF!</f>
        <v>#REF!</v>
      </c>
    </row>
    <row r="14" spans="1:3" s="1" customFormat="1" ht="15.75">
      <c r="A14" s="3" t="s">
        <v>3</v>
      </c>
      <c r="B14" s="19">
        <v>2300</v>
      </c>
      <c r="C14" s="22" t="e">
        <f>B14/#REF!</f>
        <v>#REF!</v>
      </c>
    </row>
    <row r="15" spans="1:3" s="1" customFormat="1" ht="15.75">
      <c r="A15" s="3" t="s">
        <v>4</v>
      </c>
      <c r="B15" s="19">
        <v>3415</v>
      </c>
      <c r="C15" s="22" t="e">
        <f>B15/#REF!</f>
        <v>#REF!</v>
      </c>
    </row>
    <row r="16" spans="1:3" s="1" customFormat="1" ht="15.75">
      <c r="A16" s="3" t="s">
        <v>5</v>
      </c>
      <c r="B16" s="19">
        <v>3900</v>
      </c>
      <c r="C16" s="22" t="e">
        <f>B16/#REF!</f>
        <v>#REF!</v>
      </c>
    </row>
    <row r="17" spans="1:3" s="1" customFormat="1" ht="15.75">
      <c r="A17" s="3" t="s">
        <v>6</v>
      </c>
      <c r="B17" s="19">
        <v>2950</v>
      </c>
      <c r="C17" s="22" t="e">
        <f>B17/#REF!</f>
        <v>#REF!</v>
      </c>
    </row>
    <row r="18" spans="1:3" s="1" customFormat="1" ht="15.75">
      <c r="A18" s="3" t="s">
        <v>7</v>
      </c>
      <c r="B18" s="19">
        <v>3135</v>
      </c>
      <c r="C18" s="22" t="e">
        <f>B18/#REF!</f>
        <v>#REF!</v>
      </c>
    </row>
    <row r="19" spans="1:3" s="1" customFormat="1" ht="15.75">
      <c r="A19" s="3" t="s">
        <v>8</v>
      </c>
      <c r="B19" s="19">
        <v>2200</v>
      </c>
      <c r="C19" s="22" t="e">
        <f>B19/#REF!</f>
        <v>#REF!</v>
      </c>
    </row>
    <row r="20" spans="1:3" s="1" customFormat="1" ht="15.75">
      <c r="A20" s="3" t="s">
        <v>9</v>
      </c>
      <c r="B20" s="19">
        <v>1400</v>
      </c>
      <c r="C20" s="22" t="e">
        <f>B20/#REF!</f>
        <v>#REF!</v>
      </c>
    </row>
    <row r="21" spans="1:3" s="1" customFormat="1" ht="15.75">
      <c r="A21" s="3" t="s">
        <v>10</v>
      </c>
      <c r="B21" s="19">
        <v>1200</v>
      </c>
      <c r="C21" s="22" t="e">
        <f>B21/#REF!</f>
        <v>#REF!</v>
      </c>
    </row>
    <row r="22" spans="1:3" s="1" customFormat="1" ht="15.75">
      <c r="A22" s="3" t="s">
        <v>11</v>
      </c>
      <c r="B22" s="19">
        <v>1021</v>
      </c>
      <c r="C22" s="22" t="e">
        <f>B22/#REF!</f>
        <v>#REF!</v>
      </c>
    </row>
    <row r="23" spans="1:3" s="1" customFormat="1" ht="15.75">
      <c r="A23" s="3" t="s">
        <v>12</v>
      </c>
      <c r="B23" s="19">
        <v>5100</v>
      </c>
      <c r="C23" s="22" t="e">
        <f>B23/#REF!</f>
        <v>#REF!</v>
      </c>
    </row>
    <row r="24" spans="1:3" s="1" customFormat="1" ht="15.75">
      <c r="A24" s="3" t="s">
        <v>13</v>
      </c>
      <c r="B24" s="19">
        <v>7500</v>
      </c>
      <c r="C24" s="22" t="e">
        <f>B24/#REF!</f>
        <v>#REF!</v>
      </c>
    </row>
    <row r="25" spans="1:3" s="1" customFormat="1" ht="15.75">
      <c r="A25" s="3" t="s">
        <v>14</v>
      </c>
      <c r="B25" s="19">
        <v>3900</v>
      </c>
      <c r="C25" s="22" t="e">
        <f>B25/#REF!</f>
        <v>#REF!</v>
      </c>
    </row>
    <row r="26" spans="1:3" s="1" customFormat="1" ht="15.75">
      <c r="A26" s="3" t="s">
        <v>15</v>
      </c>
      <c r="B26" s="19">
        <v>5200</v>
      </c>
      <c r="C26" s="22" t="e">
        <f>B26/#REF!</f>
        <v>#REF!</v>
      </c>
    </row>
    <row r="27" spans="1:3" s="1" customFormat="1" ht="15.75">
      <c r="A27" s="3" t="s">
        <v>16</v>
      </c>
      <c r="B27" s="19">
        <v>1600</v>
      </c>
      <c r="C27" s="22" t="e">
        <f>B27/#REF!</f>
        <v>#REF!</v>
      </c>
    </row>
    <row r="28" spans="1:3" s="1" customFormat="1" ht="15.75">
      <c r="A28" s="3" t="s">
        <v>17</v>
      </c>
      <c r="B28" s="19">
        <v>18832</v>
      </c>
      <c r="C28" s="22" t="e">
        <f>B28/#REF!</f>
        <v>#REF!</v>
      </c>
    </row>
    <row r="29" spans="1:3" s="4" customFormat="1" ht="30.75" customHeight="1">
      <c r="A29" s="25" t="s">
        <v>23</v>
      </c>
      <c r="B29" s="14">
        <f>SUM(B30:B47)</f>
        <v>667199</v>
      </c>
      <c r="C29" s="21" t="e">
        <f>B29/#REF!</f>
        <v>#REF!</v>
      </c>
    </row>
    <row r="30" spans="1:3" ht="15.75">
      <c r="A30" s="3" t="s">
        <v>1</v>
      </c>
      <c r="B30" s="19">
        <v>68751</v>
      </c>
      <c r="C30" s="22" t="e">
        <f>B30/#REF!</f>
        <v>#REF!</v>
      </c>
    </row>
    <row r="31" spans="1:3" ht="15.75">
      <c r="A31" s="3" t="s">
        <v>2</v>
      </c>
      <c r="B31" s="19">
        <v>97874</v>
      </c>
      <c r="C31" s="22" t="e">
        <f>B31/#REF!</f>
        <v>#REF!</v>
      </c>
    </row>
    <row r="32" spans="1:3" ht="15.75">
      <c r="A32" s="3" t="s">
        <v>20</v>
      </c>
      <c r="B32" s="19">
        <v>62631</v>
      </c>
      <c r="C32" s="22" t="e">
        <f>B32/#REF!</f>
        <v>#REF!</v>
      </c>
    </row>
    <row r="33" spans="1:3" ht="15.75">
      <c r="A33" s="3" t="s">
        <v>3</v>
      </c>
      <c r="B33" s="19">
        <v>42662</v>
      </c>
      <c r="C33" s="22" t="e">
        <f>B33/#REF!</f>
        <v>#REF!</v>
      </c>
    </row>
    <row r="34" spans="1:3" ht="15.75">
      <c r="A34" s="3" t="s">
        <v>4</v>
      </c>
      <c r="B34" s="19">
        <v>34530</v>
      </c>
      <c r="C34" s="22" t="e">
        <f>B34/#REF!</f>
        <v>#REF!</v>
      </c>
    </row>
    <row r="35" spans="1:3" ht="15.75">
      <c r="A35" s="3" t="s">
        <v>5</v>
      </c>
      <c r="B35" s="19">
        <v>23360</v>
      </c>
      <c r="C35" s="22" t="e">
        <f>B35/#REF!</f>
        <v>#REF!</v>
      </c>
    </row>
    <row r="36" spans="1:3" ht="15.75">
      <c r="A36" s="3" t="s">
        <v>6</v>
      </c>
      <c r="B36" s="19">
        <v>3853</v>
      </c>
      <c r="C36" s="22" t="e">
        <f>B36/#REF!</f>
        <v>#REF!</v>
      </c>
    </row>
    <row r="37" spans="1:3" ht="15.75">
      <c r="A37" s="3" t="s">
        <v>7</v>
      </c>
      <c r="B37" s="19">
        <v>18501</v>
      </c>
      <c r="C37" s="22" t="e">
        <f>B37/#REF!</f>
        <v>#REF!</v>
      </c>
    </row>
    <row r="38" spans="1:3" ht="15.75">
      <c r="A38" s="3" t="s">
        <v>8</v>
      </c>
      <c r="B38" s="19">
        <v>10973</v>
      </c>
      <c r="C38" s="22" t="e">
        <f>B38/#REF!</f>
        <v>#REF!</v>
      </c>
    </row>
    <row r="39" spans="1:3" ht="15.75">
      <c r="A39" s="3" t="s">
        <v>9</v>
      </c>
      <c r="B39" s="19">
        <v>15707</v>
      </c>
      <c r="C39" s="22" t="e">
        <f>B39/#REF!</f>
        <v>#REF!</v>
      </c>
    </row>
    <row r="40" spans="1:3" ht="15.75">
      <c r="A40" s="3" t="s">
        <v>10</v>
      </c>
      <c r="B40" s="19">
        <v>4271</v>
      </c>
      <c r="C40" s="22" t="e">
        <f>B40/#REF!</f>
        <v>#REF!</v>
      </c>
    </row>
    <row r="41" spans="1:3" ht="15.75">
      <c r="A41" s="3" t="s">
        <v>11</v>
      </c>
      <c r="B41" s="19">
        <v>3933</v>
      </c>
      <c r="C41" s="22" t="e">
        <f>B41/#REF!</f>
        <v>#REF!</v>
      </c>
    </row>
    <row r="42" spans="1:3" ht="15.75">
      <c r="A42" s="3" t="s">
        <v>12</v>
      </c>
      <c r="B42" s="19">
        <v>13475</v>
      </c>
      <c r="C42" s="22" t="e">
        <f>B42/#REF!</f>
        <v>#REF!</v>
      </c>
    </row>
    <row r="43" spans="1:3" ht="15.75">
      <c r="A43" s="3" t="s">
        <v>13</v>
      </c>
      <c r="B43" s="19">
        <v>37718</v>
      </c>
      <c r="C43" s="22" t="e">
        <f>B43/#REF!</f>
        <v>#REF!</v>
      </c>
    </row>
    <row r="44" spans="1:3" ht="15.75">
      <c r="A44" s="3" t="s">
        <v>14</v>
      </c>
      <c r="B44" s="19">
        <v>2015</v>
      </c>
      <c r="C44" s="22" t="e">
        <f>B44/#REF!</f>
        <v>#REF!</v>
      </c>
    </row>
    <row r="45" spans="1:3" ht="15.75">
      <c r="A45" s="3" t="s">
        <v>15</v>
      </c>
      <c r="B45" s="19">
        <v>57227</v>
      </c>
      <c r="C45" s="22" t="e">
        <f>B45/#REF!</f>
        <v>#REF!</v>
      </c>
    </row>
    <row r="46" spans="1:3" ht="15.75">
      <c r="A46" s="3" t="s">
        <v>16</v>
      </c>
      <c r="B46" s="19">
        <v>2178</v>
      </c>
      <c r="C46" s="22" t="e">
        <f>B46/#REF!</f>
        <v>#REF!</v>
      </c>
    </row>
    <row r="47" spans="1:3" ht="15.75">
      <c r="A47" s="3" t="s">
        <v>17</v>
      </c>
      <c r="B47" s="19">
        <v>167540</v>
      </c>
      <c r="C47" s="22" t="e">
        <f>B47/#REF!</f>
        <v>#REF!</v>
      </c>
    </row>
    <row r="48" spans="1:3" s="1" customFormat="1" ht="80.25" customHeight="1">
      <c r="A48" s="25" t="s">
        <v>26</v>
      </c>
      <c r="B48" s="20">
        <f>SUM(B49:B50)</f>
        <v>66805</v>
      </c>
      <c r="C48" s="21" t="e">
        <f>B48/#REF!</f>
        <v>#REF!</v>
      </c>
    </row>
    <row r="49" spans="1:3" s="1" customFormat="1" ht="15.75">
      <c r="A49" s="7" t="s">
        <v>18</v>
      </c>
      <c r="B49" s="19">
        <v>47901</v>
      </c>
      <c r="C49" s="23" t="e">
        <f>B49/#REF!</f>
        <v>#REF!</v>
      </c>
    </row>
    <row r="50" spans="1:3" s="1" customFormat="1" ht="15.75">
      <c r="A50" s="7" t="s">
        <v>19</v>
      </c>
      <c r="B50" s="19">
        <v>18904</v>
      </c>
      <c r="C50" s="23" t="e">
        <f>B50/#REF!</f>
        <v>#REF!</v>
      </c>
    </row>
    <row r="51" spans="1:3" s="1" customFormat="1" ht="94.5" customHeight="1">
      <c r="A51" s="25" t="s">
        <v>24</v>
      </c>
      <c r="B51" s="14">
        <f>SUM(B52:B61)</f>
        <v>36809</v>
      </c>
      <c r="C51" s="21" t="e">
        <f>B51/#REF!</f>
        <v>#REF!</v>
      </c>
    </row>
    <row r="52" spans="1:3" s="1" customFormat="1" ht="15.75">
      <c r="A52" s="3" t="s">
        <v>18</v>
      </c>
      <c r="B52" s="16">
        <v>28458</v>
      </c>
      <c r="C52" s="22" t="e">
        <f>B52/#REF!</f>
        <v>#REF!</v>
      </c>
    </row>
    <row r="53" spans="1:3" s="1" customFormat="1" ht="15.75">
      <c r="A53" s="3" t="s">
        <v>19</v>
      </c>
      <c r="B53" s="16">
        <v>6692</v>
      </c>
      <c r="C53" s="22" t="e">
        <f>B53/#REF!</f>
        <v>#REF!</v>
      </c>
    </row>
    <row r="54" spans="1:3" s="1" customFormat="1" ht="15.75">
      <c r="A54" s="3" t="s">
        <v>2</v>
      </c>
      <c r="B54" s="24">
        <v>125</v>
      </c>
      <c r="C54" s="22" t="e">
        <f>B54/#REF!</f>
        <v>#REF!</v>
      </c>
    </row>
    <row r="55" spans="1:3" s="1" customFormat="1" ht="15.75">
      <c r="A55" s="3" t="s">
        <v>20</v>
      </c>
      <c r="B55" s="24">
        <v>196</v>
      </c>
      <c r="C55" s="22" t="e">
        <f>B55/#REF!</f>
        <v>#REF!</v>
      </c>
    </row>
    <row r="56" spans="1:3" s="1" customFormat="1" ht="15.75">
      <c r="A56" s="3" t="s">
        <v>3</v>
      </c>
      <c r="B56" s="24">
        <v>265</v>
      </c>
      <c r="C56" s="22" t="e">
        <f>B56/#REF!</f>
        <v>#REF!</v>
      </c>
    </row>
    <row r="57" spans="1:3" s="1" customFormat="1" ht="16.5" customHeight="1">
      <c r="A57" s="3" t="s">
        <v>4</v>
      </c>
      <c r="B57" s="24">
        <v>78</v>
      </c>
      <c r="C57" s="22" t="e">
        <f>B57/#REF!</f>
        <v>#REF!</v>
      </c>
    </row>
    <row r="58" spans="1:3" s="1" customFormat="1" ht="15.75">
      <c r="A58" s="3" t="s">
        <v>9</v>
      </c>
      <c r="B58" s="24">
        <v>305</v>
      </c>
      <c r="C58" s="22" t="e">
        <f>B58/#REF!</f>
        <v>#REF!</v>
      </c>
    </row>
    <row r="59" spans="1:3" s="1" customFormat="1" ht="15.75">
      <c r="A59" s="3" t="s">
        <v>13</v>
      </c>
      <c r="B59" s="24">
        <v>36</v>
      </c>
      <c r="C59" s="22" t="e">
        <f>B59/#REF!</f>
        <v>#REF!</v>
      </c>
    </row>
    <row r="60" spans="1:3" s="1" customFormat="1" ht="15.75">
      <c r="A60" s="3" t="s">
        <v>16</v>
      </c>
      <c r="B60" s="24">
        <v>17</v>
      </c>
      <c r="C60" s="22" t="e">
        <f>B60/#REF!</f>
        <v>#REF!</v>
      </c>
    </row>
    <row r="61" spans="1:3" s="1" customFormat="1" ht="15.75">
      <c r="A61" s="3" t="s">
        <v>17</v>
      </c>
      <c r="B61" s="24">
        <v>637</v>
      </c>
      <c r="C61" s="22" t="e">
        <f>B61/#REF!</f>
        <v>#REF!</v>
      </c>
    </row>
    <row r="62" spans="1:3" s="2" customFormat="1" ht="62.25" customHeight="1">
      <c r="A62" s="25" t="s">
        <v>25</v>
      </c>
      <c r="B62" s="14">
        <f>SUM(B63:B77)</f>
        <v>4785</v>
      </c>
      <c r="C62" s="21" t="e">
        <f>B62/#REF!</f>
        <v>#REF!</v>
      </c>
    </row>
    <row r="63" spans="1:3" s="1" customFormat="1" ht="15.75">
      <c r="A63" s="3" t="s">
        <v>2</v>
      </c>
      <c r="B63" s="15">
        <v>560</v>
      </c>
      <c r="C63" s="22" t="e">
        <f>B63/#REF!</f>
        <v>#REF!</v>
      </c>
    </row>
    <row r="64" spans="1:3" s="1" customFormat="1" ht="15.75">
      <c r="A64" s="3" t="s">
        <v>20</v>
      </c>
      <c r="B64" s="15">
        <v>645</v>
      </c>
      <c r="C64" s="22" t="e">
        <f>B64/#REF!</f>
        <v>#REF!</v>
      </c>
    </row>
    <row r="65" spans="1:3" s="1" customFormat="1" ht="15.75">
      <c r="A65" s="3" t="s">
        <v>3</v>
      </c>
      <c r="B65" s="15">
        <v>560</v>
      </c>
      <c r="C65" s="22" t="e">
        <f>B65/#REF!</f>
        <v>#REF!</v>
      </c>
    </row>
    <row r="66" spans="1:3" s="1" customFormat="1" ht="15.75">
      <c r="A66" s="3" t="s">
        <v>4</v>
      </c>
      <c r="B66" s="15">
        <v>344</v>
      </c>
      <c r="C66" s="22" t="e">
        <f>B66/#REF!</f>
        <v>#REF!</v>
      </c>
    </row>
    <row r="67" spans="1:3" s="1" customFormat="1" ht="15.75">
      <c r="A67" s="3" t="s">
        <v>5</v>
      </c>
      <c r="B67" s="15">
        <v>215</v>
      </c>
      <c r="C67" s="22" t="e">
        <f>B67/#REF!</f>
        <v>#REF!</v>
      </c>
    </row>
    <row r="68" spans="1:3" s="1" customFormat="1" ht="15.75">
      <c r="A68" s="3" t="s">
        <v>6</v>
      </c>
      <c r="B68" s="15">
        <v>260</v>
      </c>
      <c r="C68" s="22" t="e">
        <f>B68/#REF!</f>
        <v>#REF!</v>
      </c>
    </row>
    <row r="69" spans="1:3" s="1" customFormat="1" ht="15.75">
      <c r="A69" s="3" t="s">
        <v>7</v>
      </c>
      <c r="B69" s="15">
        <v>215</v>
      </c>
      <c r="C69" s="22" t="e">
        <f>B69/#REF!</f>
        <v>#REF!</v>
      </c>
    </row>
    <row r="70" spans="1:3" s="1" customFormat="1" ht="15.75">
      <c r="A70" s="3" t="s">
        <v>8</v>
      </c>
      <c r="B70" s="15">
        <v>306</v>
      </c>
      <c r="C70" s="22" t="e">
        <f>B70/#REF!</f>
        <v>#REF!</v>
      </c>
    </row>
    <row r="71" spans="1:3" s="1" customFormat="1" ht="15.75">
      <c r="A71" s="3" t="s">
        <v>9</v>
      </c>
      <c r="B71" s="15">
        <v>345</v>
      </c>
      <c r="C71" s="22" t="e">
        <f>B71/#REF!</f>
        <v>#REF!</v>
      </c>
    </row>
    <row r="72" spans="1:3" s="1" customFormat="1" ht="15.75">
      <c r="A72" s="3" t="s">
        <v>10</v>
      </c>
      <c r="B72" s="15">
        <v>260</v>
      </c>
      <c r="C72" s="22" t="e">
        <f>B72/#REF!</f>
        <v>#REF!</v>
      </c>
    </row>
    <row r="73" spans="1:3" s="1" customFormat="1" ht="15.75">
      <c r="A73" s="3" t="s">
        <v>11</v>
      </c>
      <c r="B73" s="15">
        <v>215</v>
      </c>
      <c r="C73" s="22" t="e">
        <f>B73/#REF!</f>
        <v>#REF!</v>
      </c>
    </row>
    <row r="74" spans="1:3" s="1" customFormat="1" ht="15.75">
      <c r="A74" s="3" t="s">
        <v>12</v>
      </c>
      <c r="B74" s="15">
        <v>215</v>
      </c>
      <c r="C74" s="22" t="e">
        <f>B74/#REF!</f>
        <v>#REF!</v>
      </c>
    </row>
    <row r="75" spans="1:3" s="1" customFormat="1" ht="15.75">
      <c r="A75" s="3" t="s">
        <v>13</v>
      </c>
      <c r="B75" s="15">
        <v>130</v>
      </c>
      <c r="C75" s="22" t="e">
        <f>B75/#REF!</f>
        <v>#REF!</v>
      </c>
    </row>
    <row r="76" spans="1:3" s="1" customFormat="1" ht="15.75">
      <c r="A76" s="3" t="s">
        <v>14</v>
      </c>
      <c r="B76" s="15">
        <v>215</v>
      </c>
      <c r="C76" s="22" t="e">
        <f>B76/#REF!</f>
        <v>#REF!</v>
      </c>
    </row>
    <row r="77" spans="1:3" s="1" customFormat="1" ht="15.75">
      <c r="A77" s="3" t="s">
        <v>16</v>
      </c>
      <c r="B77" s="15">
        <v>300</v>
      </c>
      <c r="C77" s="22" t="e">
        <f>B77/#REF!</f>
        <v>#REF!</v>
      </c>
    </row>
    <row r="78" spans="1:3" s="1" customFormat="1" ht="31.5" customHeight="1">
      <c r="A78" s="25" t="s">
        <v>27</v>
      </c>
      <c r="B78" s="14">
        <f t="shared" ref="B78" si="0">SUM(B79:B95)</f>
        <v>3130</v>
      </c>
      <c r="C78" s="21" t="e">
        <f>B78/#REF!</f>
        <v>#REF!</v>
      </c>
    </row>
    <row r="79" spans="1:3" s="1" customFormat="1" ht="15.75">
      <c r="A79" s="3" t="s">
        <v>1</v>
      </c>
      <c r="B79" s="15">
        <v>202</v>
      </c>
      <c r="C79" s="22" t="e">
        <f>B79/#REF!</f>
        <v>#REF!</v>
      </c>
    </row>
    <row r="80" spans="1:3" s="1" customFormat="1" ht="15.75">
      <c r="A80" s="3" t="s">
        <v>2</v>
      </c>
      <c r="B80" s="15">
        <v>470</v>
      </c>
      <c r="C80" s="22" t="e">
        <f>B80/#REF!</f>
        <v>#REF!</v>
      </c>
    </row>
    <row r="81" spans="1:3" s="1" customFormat="1" ht="15.75">
      <c r="A81" s="3" t="s">
        <v>3</v>
      </c>
      <c r="B81" s="15">
        <v>338</v>
      </c>
      <c r="C81" s="22" t="e">
        <f>B81/#REF!</f>
        <v>#REF!</v>
      </c>
    </row>
    <row r="82" spans="1:3" s="1" customFormat="1" ht="15.75">
      <c r="A82" s="3" t="s">
        <v>4</v>
      </c>
      <c r="B82" s="15">
        <v>399</v>
      </c>
      <c r="C82" s="22" t="e">
        <f>B82/#REF!</f>
        <v>#REF!</v>
      </c>
    </row>
    <row r="83" spans="1:3" s="1" customFormat="1" ht="15.75">
      <c r="A83" s="3" t="s">
        <v>5</v>
      </c>
      <c r="B83" s="15">
        <v>66</v>
      </c>
      <c r="C83" s="22" t="e">
        <f>B83/#REF!</f>
        <v>#REF!</v>
      </c>
    </row>
    <row r="84" spans="1:3" s="1" customFormat="1" ht="15.75">
      <c r="A84" s="3" t="s">
        <v>6</v>
      </c>
      <c r="B84" s="15">
        <v>93</v>
      </c>
      <c r="C84" s="22" t="e">
        <f>B84/#REF!</f>
        <v>#REF!</v>
      </c>
    </row>
    <row r="85" spans="1:3" s="1" customFormat="1" ht="15.75">
      <c r="A85" s="3" t="s">
        <v>7</v>
      </c>
      <c r="B85" s="15">
        <v>54</v>
      </c>
      <c r="C85" s="22" t="e">
        <f>B85/#REF!</f>
        <v>#REF!</v>
      </c>
    </row>
    <row r="86" spans="1:3" s="1" customFormat="1" ht="15.75">
      <c r="A86" s="3" t="s">
        <v>8</v>
      </c>
      <c r="B86" s="15">
        <v>191</v>
      </c>
      <c r="C86" s="22" t="e">
        <f>B86/#REF!</f>
        <v>#REF!</v>
      </c>
    </row>
    <row r="87" spans="1:3" s="1" customFormat="1" ht="15.75">
      <c r="A87" s="3" t="s">
        <v>9</v>
      </c>
      <c r="B87" s="15">
        <v>184</v>
      </c>
      <c r="C87" s="22" t="e">
        <f>B87/#REF!</f>
        <v>#REF!</v>
      </c>
    </row>
    <row r="88" spans="1:3" s="1" customFormat="1" ht="15.75">
      <c r="A88" s="3" t="s">
        <v>10</v>
      </c>
      <c r="B88" s="15">
        <v>86</v>
      </c>
      <c r="C88" s="22" t="e">
        <f>B88/#REF!</f>
        <v>#REF!</v>
      </c>
    </row>
    <row r="89" spans="1:3" s="1" customFormat="1" ht="15.75">
      <c r="A89" s="3" t="s">
        <v>11</v>
      </c>
      <c r="B89" s="15">
        <v>75</v>
      </c>
      <c r="C89" s="22" t="e">
        <f>B89/#REF!</f>
        <v>#REF!</v>
      </c>
    </row>
    <row r="90" spans="1:3" s="1" customFormat="1" ht="15.75">
      <c r="A90" s="3" t="s">
        <v>12</v>
      </c>
      <c r="B90" s="15">
        <v>122</v>
      </c>
      <c r="C90" s="22" t="e">
        <f>B90/#REF!</f>
        <v>#REF!</v>
      </c>
    </row>
    <row r="91" spans="1:3" s="1" customFormat="1" ht="15.75">
      <c r="A91" s="3" t="s">
        <v>13</v>
      </c>
      <c r="B91" s="15">
        <v>157</v>
      </c>
      <c r="C91" s="22" t="e">
        <f>B91/#REF!</f>
        <v>#REF!</v>
      </c>
    </row>
    <row r="92" spans="1:3" s="1" customFormat="1" ht="15.75">
      <c r="A92" s="3" t="s">
        <v>14</v>
      </c>
      <c r="B92" s="15">
        <v>83</v>
      </c>
      <c r="C92" s="22" t="e">
        <f>B92/#REF!</f>
        <v>#REF!</v>
      </c>
    </row>
    <row r="93" spans="1:3" s="1" customFormat="1" ht="15.75">
      <c r="A93" s="3" t="s">
        <v>15</v>
      </c>
      <c r="B93" s="15">
        <v>142</v>
      </c>
      <c r="C93" s="22" t="e">
        <f>B93/#REF!</f>
        <v>#REF!</v>
      </c>
    </row>
    <row r="94" spans="1:3" s="1" customFormat="1" ht="15.75">
      <c r="A94" s="3" t="s">
        <v>16</v>
      </c>
      <c r="B94" s="15">
        <v>111</v>
      </c>
      <c r="C94" s="22" t="e">
        <f>B94/#REF!</f>
        <v>#REF!</v>
      </c>
    </row>
    <row r="95" spans="1:3" s="1" customFormat="1" ht="15.75">
      <c r="A95" s="3" t="s">
        <v>17</v>
      </c>
      <c r="B95" s="15">
        <v>357</v>
      </c>
      <c r="C95" s="22" t="e">
        <f>B95/#REF!</f>
        <v>#REF!</v>
      </c>
    </row>
    <row r="96" spans="1:3" s="1" customFormat="1" ht="81" customHeight="1">
      <c r="A96" s="25" t="s">
        <v>28</v>
      </c>
      <c r="B96" s="14">
        <f>SUM(B97:B116)</f>
        <v>57249</v>
      </c>
      <c r="C96" s="21" t="e">
        <f>B96/#REF!</f>
        <v>#REF!</v>
      </c>
    </row>
    <row r="97" spans="1:3" s="1" customFormat="1" ht="15.75">
      <c r="A97" s="3" t="s">
        <v>18</v>
      </c>
      <c r="B97" s="16">
        <v>27732</v>
      </c>
      <c r="C97" s="22" t="e">
        <f>B97/#REF!</f>
        <v>#REF!</v>
      </c>
    </row>
    <row r="98" spans="1:3" ht="15.75">
      <c r="A98" s="3" t="s">
        <v>19</v>
      </c>
      <c r="B98" s="16">
        <v>7892</v>
      </c>
      <c r="C98" s="22" t="e">
        <f>B98/#REF!</f>
        <v>#REF!</v>
      </c>
    </row>
    <row r="99" spans="1:3" ht="15.75">
      <c r="A99" s="3" t="s">
        <v>1</v>
      </c>
      <c r="B99" s="16">
        <v>1551</v>
      </c>
      <c r="C99" s="22" t="e">
        <f>B99/#REF!</f>
        <v>#REF!</v>
      </c>
    </row>
    <row r="100" spans="1:3" s="4" customFormat="1" ht="15.75">
      <c r="A100" s="3" t="s">
        <v>2</v>
      </c>
      <c r="B100" s="16">
        <v>3103</v>
      </c>
      <c r="C100" s="22" t="e">
        <f>B100/#REF!</f>
        <v>#REF!</v>
      </c>
    </row>
    <row r="101" spans="1:3" ht="15.75">
      <c r="A101" s="3" t="s">
        <v>20</v>
      </c>
      <c r="B101" s="16">
        <v>2328</v>
      </c>
      <c r="C101" s="22" t="e">
        <f>B101/#REF!</f>
        <v>#REF!</v>
      </c>
    </row>
    <row r="102" spans="1:3" ht="15.75">
      <c r="A102" s="3" t="s">
        <v>3</v>
      </c>
      <c r="B102" s="16">
        <v>2189</v>
      </c>
      <c r="C102" s="22" t="e">
        <f>B102/#REF!</f>
        <v>#REF!</v>
      </c>
    </row>
    <row r="103" spans="1:3" ht="15.75">
      <c r="A103" s="3" t="s">
        <v>4</v>
      </c>
      <c r="B103" s="16">
        <v>3300</v>
      </c>
      <c r="C103" s="22" t="e">
        <f>B103/#REF!</f>
        <v>#REF!</v>
      </c>
    </row>
    <row r="104" spans="1:3" ht="15.75">
      <c r="A104" s="3" t="s">
        <v>5</v>
      </c>
      <c r="B104" s="16">
        <v>255</v>
      </c>
      <c r="C104" s="22" t="e">
        <f>B104/#REF!</f>
        <v>#REF!</v>
      </c>
    </row>
    <row r="105" spans="1:3" ht="15.75">
      <c r="A105" s="3" t="s">
        <v>6</v>
      </c>
      <c r="B105" s="16">
        <v>442</v>
      </c>
      <c r="C105" s="22" t="e">
        <f>B105/#REF!</f>
        <v>#REF!</v>
      </c>
    </row>
    <row r="106" spans="1:3" ht="15.75">
      <c r="A106" s="3" t="s">
        <v>7</v>
      </c>
      <c r="B106" s="16">
        <v>430</v>
      </c>
      <c r="C106" s="22" t="e">
        <f>B106/#REF!</f>
        <v>#REF!</v>
      </c>
    </row>
    <row r="107" spans="1:3" ht="15.75">
      <c r="A107" s="3" t="s">
        <v>8</v>
      </c>
      <c r="B107" s="16">
        <v>1632</v>
      </c>
      <c r="C107" s="22" t="e">
        <f>B107/#REF!</f>
        <v>#REF!</v>
      </c>
    </row>
    <row r="108" spans="1:3" ht="15.75">
      <c r="A108" s="3" t="s">
        <v>9</v>
      </c>
      <c r="B108" s="16">
        <v>1002</v>
      </c>
      <c r="C108" s="22" t="e">
        <f>B108/#REF!</f>
        <v>#REF!</v>
      </c>
    </row>
    <row r="109" spans="1:3" ht="15.75">
      <c r="A109" s="3" t="s">
        <v>10</v>
      </c>
      <c r="B109" s="16">
        <v>393</v>
      </c>
      <c r="C109" s="22" t="e">
        <f>B109/#REF!</f>
        <v>#REF!</v>
      </c>
    </row>
    <row r="110" spans="1:3" ht="15.75">
      <c r="A110" s="3" t="s">
        <v>11</v>
      </c>
      <c r="B110" s="16">
        <v>397</v>
      </c>
      <c r="C110" s="22" t="e">
        <f>B110/#REF!</f>
        <v>#REF!</v>
      </c>
    </row>
    <row r="111" spans="1:3" ht="15.75">
      <c r="A111" s="3" t="s">
        <v>12</v>
      </c>
      <c r="B111" s="16">
        <v>715</v>
      </c>
      <c r="C111" s="22" t="e">
        <f>B111/#REF!</f>
        <v>#REF!</v>
      </c>
    </row>
    <row r="112" spans="1:3" ht="15.75">
      <c r="A112" s="3" t="s">
        <v>13</v>
      </c>
      <c r="B112" s="16">
        <v>1094</v>
      </c>
      <c r="C112" s="22" t="e">
        <f>B112/#REF!</f>
        <v>#REF!</v>
      </c>
    </row>
    <row r="113" spans="1:3" ht="15.75">
      <c r="A113" s="3" t="s">
        <v>14</v>
      </c>
      <c r="B113" s="16">
        <v>411</v>
      </c>
      <c r="C113" s="22" t="e">
        <f>B113/#REF!</f>
        <v>#REF!</v>
      </c>
    </row>
    <row r="114" spans="1:3" ht="15.75">
      <c r="A114" s="3" t="s">
        <v>15</v>
      </c>
      <c r="B114" s="16">
        <v>629</v>
      </c>
      <c r="C114" s="22" t="e">
        <f>B114/#REF!</f>
        <v>#REF!</v>
      </c>
    </row>
    <row r="115" spans="1:3" ht="15.75">
      <c r="A115" s="3" t="s">
        <v>16</v>
      </c>
      <c r="B115" s="16">
        <v>349</v>
      </c>
      <c r="C115" s="22" t="e">
        <f>B115/#REF!</f>
        <v>#REF!</v>
      </c>
    </row>
    <row r="116" spans="1:3" ht="15.75">
      <c r="A116" s="3" t="s">
        <v>17</v>
      </c>
      <c r="B116" s="16">
        <v>1405</v>
      </c>
      <c r="C116" s="22" t="e">
        <f>B116/#REF!</f>
        <v>#REF!</v>
      </c>
    </row>
    <row r="117" spans="1:3" ht="77.25" customHeight="1">
      <c r="A117" s="12" t="s">
        <v>29</v>
      </c>
      <c r="B117" s="14">
        <f>SUM(B118:B121)</f>
        <v>1045</v>
      </c>
      <c r="C117" s="21" t="e">
        <f>B117/#REF!</f>
        <v>#REF!</v>
      </c>
    </row>
    <row r="118" spans="1:3" ht="15.75">
      <c r="A118" s="13" t="s">
        <v>18</v>
      </c>
      <c r="B118" s="15">
        <v>32</v>
      </c>
      <c r="C118" s="22" t="e">
        <f>B118/#REF!</f>
        <v>#REF!</v>
      </c>
    </row>
    <row r="119" spans="1:3" ht="15.75">
      <c r="A119" s="13" t="s">
        <v>19</v>
      </c>
      <c r="B119" s="15">
        <v>500</v>
      </c>
      <c r="C119" s="22" t="e">
        <f>B119/#REF!</f>
        <v>#REF!</v>
      </c>
    </row>
    <row r="120" spans="1:3" ht="15.75">
      <c r="A120" s="13" t="s">
        <v>3</v>
      </c>
      <c r="B120" s="15">
        <v>248</v>
      </c>
      <c r="C120" s="22" t="e">
        <f>B120/#REF!</f>
        <v>#REF!</v>
      </c>
    </row>
    <row r="121" spans="1:3" ht="15.75">
      <c r="A121" s="13" t="s">
        <v>13</v>
      </c>
      <c r="B121" s="15">
        <v>265</v>
      </c>
      <c r="C121" s="22" t="e">
        <f>B121/#REF!</f>
        <v>#REF!</v>
      </c>
    </row>
    <row r="122" spans="1:3" ht="31.5" customHeight="1">
      <c r="A122" s="12" t="s">
        <v>33</v>
      </c>
      <c r="B122" s="27">
        <f>B123+B124</f>
        <v>73</v>
      </c>
      <c r="C122" s="26" t="e">
        <f>B122/#REF!</f>
        <v>#REF!</v>
      </c>
    </row>
    <row r="123" spans="1:3" ht="15.75">
      <c r="A123" s="13" t="s">
        <v>2</v>
      </c>
      <c r="B123" s="15">
        <v>50</v>
      </c>
      <c r="C123" s="22" t="e">
        <f>B123/#REF!</f>
        <v>#REF!</v>
      </c>
    </row>
    <row r="124" spans="1:3" ht="15.75">
      <c r="A124" s="13" t="s">
        <v>5</v>
      </c>
      <c r="B124" s="15">
        <v>23</v>
      </c>
      <c r="C124" s="22" t="e">
        <f>B124/#REF!</f>
        <v>#REF!</v>
      </c>
    </row>
    <row r="125" spans="1:3" ht="96.75" customHeight="1">
      <c r="A125" s="25" t="s">
        <v>32</v>
      </c>
      <c r="B125" s="27">
        <f>SUM(B126:B145)</f>
        <v>8712</v>
      </c>
      <c r="C125" s="26" t="e">
        <f>B125/#REF!</f>
        <v>#REF!</v>
      </c>
    </row>
    <row r="126" spans="1:3" ht="15.75">
      <c r="A126" s="13" t="s">
        <v>18</v>
      </c>
      <c r="B126" s="16">
        <v>672</v>
      </c>
      <c r="C126" s="22" t="e">
        <f>B126/#REF!</f>
        <v>#REF!</v>
      </c>
    </row>
    <row r="127" spans="1:3" ht="15.75">
      <c r="A127" s="13" t="s">
        <v>19</v>
      </c>
      <c r="B127" s="16">
        <v>202</v>
      </c>
      <c r="C127" s="22" t="e">
        <f>B127/#REF!</f>
        <v>#REF!</v>
      </c>
    </row>
    <row r="128" spans="1:3" ht="15.75">
      <c r="A128" s="13" t="s">
        <v>1</v>
      </c>
      <c r="B128" s="16">
        <v>81</v>
      </c>
      <c r="C128" s="22" t="e">
        <f>B128/#REF!</f>
        <v>#REF!</v>
      </c>
    </row>
    <row r="129" spans="1:3" ht="15.75">
      <c r="A129" s="13" t="s">
        <v>2</v>
      </c>
      <c r="B129" s="16">
        <v>78</v>
      </c>
      <c r="C129" s="22" t="e">
        <f>B129/#REF!</f>
        <v>#REF!</v>
      </c>
    </row>
    <row r="130" spans="1:3" ht="15.75">
      <c r="A130" s="13" t="s">
        <v>20</v>
      </c>
      <c r="B130" s="16">
        <v>22</v>
      </c>
      <c r="C130" s="22" t="e">
        <f>B130/#REF!</f>
        <v>#REF!</v>
      </c>
    </row>
    <row r="131" spans="1:3" ht="15.75">
      <c r="A131" s="13" t="s">
        <v>3</v>
      </c>
      <c r="B131" s="16">
        <v>30</v>
      </c>
      <c r="C131" s="22" t="e">
        <f>B131/#REF!</f>
        <v>#REF!</v>
      </c>
    </row>
    <row r="132" spans="1:3" ht="15.75">
      <c r="A132" s="13" t="s">
        <v>4</v>
      </c>
      <c r="B132" s="16">
        <v>45</v>
      </c>
      <c r="C132" s="22" t="e">
        <f>B132/#REF!</f>
        <v>#REF!</v>
      </c>
    </row>
    <row r="133" spans="1:3" ht="15.75">
      <c r="A133" s="13" t="s">
        <v>5</v>
      </c>
      <c r="B133" s="16">
        <v>10</v>
      </c>
      <c r="C133" s="22" t="e">
        <f>B133/#REF!</f>
        <v>#REF!</v>
      </c>
    </row>
    <row r="134" spans="1:3" ht="15.75">
      <c r="A134" s="13" t="s">
        <v>6</v>
      </c>
      <c r="B134" s="16">
        <v>2010</v>
      </c>
      <c r="C134" s="22" t="e">
        <f>B134/#REF!</f>
        <v>#REF!</v>
      </c>
    </row>
    <row r="135" spans="1:3" ht="15.75">
      <c r="A135" s="13" t="s">
        <v>7</v>
      </c>
      <c r="B135" s="16">
        <v>8</v>
      </c>
      <c r="C135" s="22" t="e">
        <f>B135/#REF!</f>
        <v>#REF!</v>
      </c>
    </row>
    <row r="136" spans="1:3" ht="15.75">
      <c r="A136" s="13" t="s">
        <v>8</v>
      </c>
      <c r="B136" s="16">
        <v>19</v>
      </c>
      <c r="C136" s="22" t="e">
        <f>B136/#REF!</f>
        <v>#REF!</v>
      </c>
    </row>
    <row r="137" spans="1:3" ht="15.75">
      <c r="A137" s="13" t="s">
        <v>9</v>
      </c>
      <c r="B137" s="16">
        <v>3384</v>
      </c>
      <c r="C137" s="22" t="e">
        <f>B137/#REF!</f>
        <v>#REF!</v>
      </c>
    </row>
    <row r="138" spans="1:3" ht="15.75">
      <c r="A138" s="13" t="s">
        <v>10</v>
      </c>
      <c r="B138" s="16">
        <v>2010</v>
      </c>
      <c r="C138" s="22" t="e">
        <f>B138/#REF!</f>
        <v>#REF!</v>
      </c>
    </row>
    <row r="139" spans="1:3" ht="15.75">
      <c r="A139" s="13" t="s">
        <v>11</v>
      </c>
      <c r="B139" s="16">
        <v>10</v>
      </c>
      <c r="C139" s="22" t="e">
        <f>B139/#REF!</f>
        <v>#REF!</v>
      </c>
    </row>
    <row r="140" spans="1:3" ht="15.75">
      <c r="A140" s="13" t="s">
        <v>12</v>
      </c>
      <c r="B140" s="16">
        <v>11</v>
      </c>
      <c r="C140" s="22" t="e">
        <f>B140/#REF!</f>
        <v>#REF!</v>
      </c>
    </row>
    <row r="141" spans="1:3" ht="15.75">
      <c r="A141" s="13" t="s">
        <v>13</v>
      </c>
      <c r="B141" s="16">
        <v>21</v>
      </c>
      <c r="C141" s="22" t="e">
        <f>B141/#REF!</f>
        <v>#REF!</v>
      </c>
    </row>
    <row r="142" spans="1:3" ht="15.75">
      <c r="A142" s="13" t="s">
        <v>14</v>
      </c>
      <c r="B142" s="16">
        <v>6</v>
      </c>
      <c r="C142" s="22" t="e">
        <f>B142/#REF!</f>
        <v>#REF!</v>
      </c>
    </row>
    <row r="143" spans="1:3" ht="15.75">
      <c r="A143" s="13" t="s">
        <v>15</v>
      </c>
      <c r="B143" s="16">
        <v>21</v>
      </c>
      <c r="C143" s="22" t="e">
        <f>B143/#REF!</f>
        <v>#REF!</v>
      </c>
    </row>
    <row r="144" spans="1:3" ht="15.75">
      <c r="A144" s="13" t="s">
        <v>16</v>
      </c>
      <c r="B144" s="16">
        <v>5</v>
      </c>
      <c r="C144" s="22" t="e">
        <f>B144/#REF!</f>
        <v>#REF!</v>
      </c>
    </row>
    <row r="145" spans="1:3" ht="15.75">
      <c r="A145" s="13" t="s">
        <v>17</v>
      </c>
      <c r="B145" s="16">
        <v>67</v>
      </c>
      <c r="C145" s="22" t="e">
        <f>B145/#REF!</f>
        <v>#REF!</v>
      </c>
    </row>
    <row r="146" spans="1:3" ht="111.75" customHeight="1">
      <c r="A146" s="25" t="s">
        <v>45</v>
      </c>
      <c r="B146" s="27">
        <f>SUM(B147:B165)</f>
        <v>23946</v>
      </c>
      <c r="C146" s="26" t="e">
        <f>B146/#REF!</f>
        <v>#REF!</v>
      </c>
    </row>
    <row r="147" spans="1:3" ht="15.75">
      <c r="A147" s="13" t="s">
        <v>19</v>
      </c>
      <c r="B147" s="16">
        <v>5314</v>
      </c>
      <c r="C147" s="22" t="e">
        <f>B147/#REF!</f>
        <v>#REF!</v>
      </c>
    </row>
    <row r="148" spans="1:3" ht="15.75">
      <c r="A148" s="13" t="s">
        <v>1</v>
      </c>
      <c r="B148" s="16">
        <v>660</v>
      </c>
      <c r="C148" s="22" t="e">
        <f>B148/#REF!</f>
        <v>#REF!</v>
      </c>
    </row>
    <row r="149" spans="1:3" ht="15.75">
      <c r="A149" s="13" t="s">
        <v>2</v>
      </c>
      <c r="B149" s="16">
        <v>4477</v>
      </c>
      <c r="C149" s="22" t="e">
        <f>B149/#REF!</f>
        <v>#REF!</v>
      </c>
    </row>
    <row r="150" spans="1:3" ht="15.75">
      <c r="A150" s="13" t="s">
        <v>20</v>
      </c>
      <c r="B150" s="16">
        <v>2024</v>
      </c>
      <c r="C150" s="22" t="e">
        <f>B150/#REF!</f>
        <v>#REF!</v>
      </c>
    </row>
    <row r="151" spans="1:3" ht="15.75">
      <c r="A151" s="13" t="s">
        <v>3</v>
      </c>
      <c r="B151" s="16">
        <v>2324</v>
      </c>
      <c r="C151" s="22" t="e">
        <f>B151/#REF!</f>
        <v>#REF!</v>
      </c>
    </row>
    <row r="152" spans="1:3" ht="15.75">
      <c r="A152" s="13" t="s">
        <v>4</v>
      </c>
      <c r="B152" s="16">
        <v>2304</v>
      </c>
      <c r="C152" s="22" t="e">
        <f>B152/#REF!</f>
        <v>#REF!</v>
      </c>
    </row>
    <row r="153" spans="1:3" ht="15.75">
      <c r="A153" s="13" t="s">
        <v>5</v>
      </c>
      <c r="B153" s="16">
        <v>246</v>
      </c>
      <c r="C153" s="22" t="e">
        <f>B153/#REF!</f>
        <v>#REF!</v>
      </c>
    </row>
    <row r="154" spans="1:3" ht="15.75">
      <c r="A154" s="13" t="s">
        <v>6</v>
      </c>
      <c r="B154" s="16">
        <v>240</v>
      </c>
      <c r="C154" s="22" t="e">
        <f>B154/#REF!</f>
        <v>#REF!</v>
      </c>
    </row>
    <row r="155" spans="1:3" ht="15.75">
      <c r="A155" s="13" t="s">
        <v>7</v>
      </c>
      <c r="B155" s="16">
        <v>212</v>
      </c>
      <c r="C155" s="22" t="e">
        <f>B155/#REF!</f>
        <v>#REF!</v>
      </c>
    </row>
    <row r="156" spans="1:3" ht="15.75">
      <c r="A156" s="13" t="s">
        <v>8</v>
      </c>
      <c r="B156" s="16">
        <v>1620</v>
      </c>
      <c r="C156" s="22" t="e">
        <f>B156/#REF!</f>
        <v>#REF!</v>
      </c>
    </row>
    <row r="157" spans="1:3" ht="15.75">
      <c r="A157" s="13" t="s">
        <v>9</v>
      </c>
      <c r="B157" s="16">
        <v>1036</v>
      </c>
      <c r="C157" s="22" t="e">
        <f>B157/#REF!</f>
        <v>#REF!</v>
      </c>
    </row>
    <row r="158" spans="1:3" ht="15.75">
      <c r="A158" s="13" t="s">
        <v>10</v>
      </c>
      <c r="B158" s="16">
        <v>308</v>
      </c>
      <c r="C158" s="22" t="e">
        <f>B158/#REF!</f>
        <v>#REF!</v>
      </c>
    </row>
    <row r="159" spans="1:3" ht="15.75">
      <c r="A159" s="13" t="s">
        <v>11</v>
      </c>
      <c r="B159" s="16">
        <v>256</v>
      </c>
      <c r="C159" s="22" t="e">
        <f>B159/#REF!</f>
        <v>#REF!</v>
      </c>
    </row>
    <row r="160" spans="1:3" ht="15.75">
      <c r="A160" s="13" t="s">
        <v>12</v>
      </c>
      <c r="B160" s="16">
        <v>551</v>
      </c>
      <c r="C160" s="22" t="e">
        <f>B160/#REF!</f>
        <v>#REF!</v>
      </c>
    </row>
    <row r="161" spans="1:3" ht="15.75">
      <c r="A161" s="13" t="s">
        <v>13</v>
      </c>
      <c r="B161" s="16">
        <v>480</v>
      </c>
      <c r="C161" s="22" t="e">
        <f>B161/#REF!</f>
        <v>#REF!</v>
      </c>
    </row>
    <row r="162" spans="1:3" ht="15.75">
      <c r="A162" s="13" t="s">
        <v>14</v>
      </c>
      <c r="B162" s="16">
        <v>226</v>
      </c>
      <c r="C162" s="22" t="e">
        <f>B162/#REF!</f>
        <v>#REF!</v>
      </c>
    </row>
    <row r="163" spans="1:3" ht="15.75">
      <c r="A163" s="13" t="s">
        <v>15</v>
      </c>
      <c r="B163" s="16">
        <v>360</v>
      </c>
      <c r="C163" s="22" t="e">
        <f>B163/#REF!</f>
        <v>#REF!</v>
      </c>
    </row>
    <row r="164" spans="1:3" ht="15.75">
      <c r="A164" s="13" t="s">
        <v>16</v>
      </c>
      <c r="B164" s="16">
        <v>471</v>
      </c>
      <c r="C164" s="22" t="e">
        <f>B164/#REF!</f>
        <v>#REF!</v>
      </c>
    </row>
    <row r="165" spans="1:3" ht="15.75">
      <c r="A165" s="13" t="s">
        <v>17</v>
      </c>
      <c r="B165" s="16">
        <v>837</v>
      </c>
      <c r="C165" s="22" t="e">
        <f>B165/#REF!</f>
        <v>#REF!</v>
      </c>
    </row>
    <row r="166" spans="1:3" ht="47.25">
      <c r="A166" s="25" t="s">
        <v>34</v>
      </c>
      <c r="B166" s="27">
        <f>B167</f>
        <v>25000</v>
      </c>
      <c r="C166" s="26" t="e">
        <f>B166/#REF!</f>
        <v>#REF!</v>
      </c>
    </row>
    <row r="167" spans="1:3" ht="15.75">
      <c r="A167" s="13" t="s">
        <v>19</v>
      </c>
      <c r="B167" s="16">
        <v>25000</v>
      </c>
      <c r="C167" s="22" t="e">
        <f>B167/#REF!</f>
        <v>#REF!</v>
      </c>
    </row>
    <row r="168" spans="1:3" ht="48" customHeight="1">
      <c r="A168" s="25" t="s">
        <v>35</v>
      </c>
      <c r="B168" s="27">
        <f>SUM(B169:B175)</f>
        <v>770</v>
      </c>
      <c r="C168" s="26" t="e">
        <f>B168/#REF!</f>
        <v>#REF!</v>
      </c>
    </row>
    <row r="169" spans="1:3" ht="15.75">
      <c r="A169" s="13" t="s">
        <v>1</v>
      </c>
      <c r="B169" s="16">
        <v>30</v>
      </c>
      <c r="C169" s="22" t="e">
        <f>B169/#REF!</f>
        <v>#REF!</v>
      </c>
    </row>
    <row r="170" spans="1:3" ht="15.75">
      <c r="A170" s="13" t="s">
        <v>3</v>
      </c>
      <c r="B170" s="16">
        <f>420-330</f>
        <v>90</v>
      </c>
      <c r="C170" s="22" t="e">
        <f>B170/#REF!</f>
        <v>#REF!</v>
      </c>
    </row>
    <row r="171" spans="1:3" ht="15.75">
      <c r="A171" s="13" t="s">
        <v>8</v>
      </c>
      <c r="B171" s="16">
        <v>150</v>
      </c>
      <c r="C171" s="22" t="e">
        <f>B171/#REF!</f>
        <v>#REF!</v>
      </c>
    </row>
    <row r="172" spans="1:3" ht="15.75">
      <c r="A172" s="13" t="s">
        <v>9</v>
      </c>
      <c r="B172" s="16">
        <v>30</v>
      </c>
      <c r="C172" s="22" t="e">
        <f>B172/#REF!</f>
        <v>#REF!</v>
      </c>
    </row>
    <row r="173" spans="1:3" ht="15.75">
      <c r="A173" s="13" t="s">
        <v>10</v>
      </c>
      <c r="B173" s="16">
        <v>230</v>
      </c>
      <c r="C173" s="22" t="e">
        <f>B173/#REF!</f>
        <v>#REF!</v>
      </c>
    </row>
    <row r="174" spans="1:3" ht="15.75">
      <c r="A174" s="13" t="s">
        <v>11</v>
      </c>
      <c r="B174" s="16">
        <v>40</v>
      </c>
      <c r="C174" s="22" t="e">
        <f>B174/#REF!</f>
        <v>#REF!</v>
      </c>
    </row>
    <row r="175" spans="1:3" ht="15.75">
      <c r="A175" s="13" t="s">
        <v>13</v>
      </c>
      <c r="B175" s="16">
        <v>200</v>
      </c>
      <c r="C175" s="22" t="e">
        <f>B175/#REF!</f>
        <v>#REF!</v>
      </c>
    </row>
    <row r="176" spans="1:3" ht="78" customHeight="1">
      <c r="A176" s="25" t="s">
        <v>36</v>
      </c>
      <c r="B176" s="27">
        <f>B177</f>
        <v>330</v>
      </c>
      <c r="C176" s="26" t="e">
        <f>B176/#REF!</f>
        <v>#REF!</v>
      </c>
    </row>
    <row r="177" spans="1:3" ht="15.75">
      <c r="A177" s="13" t="s">
        <v>3</v>
      </c>
      <c r="B177" s="16">
        <v>330</v>
      </c>
      <c r="C177" s="22" t="e">
        <f>B177/#REF!</f>
        <v>#REF!</v>
      </c>
    </row>
    <row r="178" spans="1:3" ht="94.5" customHeight="1">
      <c r="A178" s="25" t="s">
        <v>41</v>
      </c>
      <c r="B178" s="27">
        <f>SUM(B179:B192)</f>
        <v>455</v>
      </c>
      <c r="C178" s="26" t="e">
        <f>B178/#REF!</f>
        <v>#REF!</v>
      </c>
    </row>
    <row r="179" spans="1:3" ht="15.75">
      <c r="A179" s="13" t="s">
        <v>2</v>
      </c>
      <c r="B179" s="16">
        <v>15</v>
      </c>
      <c r="C179" s="22" t="e">
        <f>B179/#REF!</f>
        <v>#REF!</v>
      </c>
    </row>
    <row r="180" spans="1:3" ht="15.75">
      <c r="A180" s="13" t="s">
        <v>20</v>
      </c>
      <c r="B180" s="16">
        <v>143</v>
      </c>
      <c r="C180" s="22" t="e">
        <f>B180/#REF!</f>
        <v>#REF!</v>
      </c>
    </row>
    <row r="181" spans="1:3" ht="15.75">
      <c r="A181" s="13" t="s">
        <v>3</v>
      </c>
      <c r="B181" s="16">
        <v>19</v>
      </c>
      <c r="C181" s="22" t="e">
        <f>B181/#REF!</f>
        <v>#REF!</v>
      </c>
    </row>
    <row r="182" spans="1:3" ht="15.75">
      <c r="A182" s="13" t="s">
        <v>4</v>
      </c>
      <c r="B182" s="16">
        <v>5</v>
      </c>
      <c r="C182" s="22" t="e">
        <f>B182/#REF!</f>
        <v>#REF!</v>
      </c>
    </row>
    <row r="183" spans="1:3" ht="15.75">
      <c r="A183" s="13" t="s">
        <v>5</v>
      </c>
      <c r="B183" s="16">
        <v>26</v>
      </c>
      <c r="C183" s="22" t="e">
        <f>B183/#REF!</f>
        <v>#REF!</v>
      </c>
    </row>
    <row r="184" spans="1:3" ht="15.75">
      <c r="A184" s="13" t="s">
        <v>6</v>
      </c>
      <c r="B184" s="16">
        <v>19</v>
      </c>
      <c r="C184" s="22" t="e">
        <f>B184/#REF!</f>
        <v>#REF!</v>
      </c>
    </row>
    <row r="185" spans="1:3" ht="15.75">
      <c r="A185" s="13" t="s">
        <v>7</v>
      </c>
      <c r="B185" s="16">
        <v>24</v>
      </c>
      <c r="C185" s="22" t="e">
        <f>B185/#REF!</f>
        <v>#REF!</v>
      </c>
    </row>
    <row r="186" spans="1:3" ht="15.75">
      <c r="A186" s="13" t="s">
        <v>8</v>
      </c>
      <c r="B186" s="16">
        <v>17</v>
      </c>
      <c r="C186" s="22" t="e">
        <f>B186/#REF!</f>
        <v>#REF!</v>
      </c>
    </row>
    <row r="187" spans="1:3" ht="15.75">
      <c r="A187" s="13" t="s">
        <v>9</v>
      </c>
      <c r="B187" s="16">
        <v>40</v>
      </c>
      <c r="C187" s="22" t="e">
        <f>B187/#REF!</f>
        <v>#REF!</v>
      </c>
    </row>
    <row r="188" spans="1:3" ht="15.75">
      <c r="A188" s="13" t="s">
        <v>10</v>
      </c>
      <c r="B188" s="16">
        <v>47</v>
      </c>
      <c r="C188" s="22" t="e">
        <f>B188/#REF!</f>
        <v>#REF!</v>
      </c>
    </row>
    <row r="189" spans="1:3" ht="15.75">
      <c r="A189" s="13" t="s">
        <v>11</v>
      </c>
      <c r="B189" s="16">
        <v>31</v>
      </c>
      <c r="C189" s="22" t="e">
        <f>B189/#REF!</f>
        <v>#REF!</v>
      </c>
    </row>
    <row r="190" spans="1:3" ht="15.75">
      <c r="A190" s="13" t="s">
        <v>12</v>
      </c>
      <c r="B190" s="16">
        <v>19</v>
      </c>
      <c r="C190" s="22" t="e">
        <f>B190/#REF!</f>
        <v>#REF!</v>
      </c>
    </row>
    <row r="191" spans="1:3" ht="15.75">
      <c r="A191" s="13" t="s">
        <v>15</v>
      </c>
      <c r="B191" s="16">
        <v>30</v>
      </c>
      <c r="C191" s="22" t="e">
        <f>B191/#REF!</f>
        <v>#REF!</v>
      </c>
    </row>
    <row r="192" spans="1:3" ht="15.75">
      <c r="A192" s="13" t="s">
        <v>17</v>
      </c>
      <c r="B192" s="16">
        <v>20</v>
      </c>
      <c r="C192" s="22" t="e">
        <f>B192/#REF!</f>
        <v>#REF!</v>
      </c>
    </row>
    <row r="193" spans="1:3" ht="63">
      <c r="A193" s="25" t="s">
        <v>37</v>
      </c>
      <c r="B193" s="27">
        <f>SUM(B194:B200)</f>
        <v>300</v>
      </c>
      <c r="C193" s="26" t="e">
        <f>B193/#REF!</f>
        <v>#REF!</v>
      </c>
    </row>
    <row r="194" spans="1:3" ht="15.75">
      <c r="A194" s="13" t="s">
        <v>18</v>
      </c>
      <c r="B194" s="16">
        <v>50</v>
      </c>
      <c r="C194" s="22" t="e">
        <f>B194/#REF!</f>
        <v>#REF!</v>
      </c>
    </row>
    <row r="195" spans="1:3" ht="15.75">
      <c r="A195" s="13" t="s">
        <v>19</v>
      </c>
      <c r="B195" s="16">
        <v>40</v>
      </c>
      <c r="C195" s="22" t="e">
        <f>B195/#REF!</f>
        <v>#REF!</v>
      </c>
    </row>
    <row r="196" spans="1:3" ht="15.75">
      <c r="A196" s="13" t="s">
        <v>3</v>
      </c>
      <c r="B196" s="16">
        <v>50</v>
      </c>
      <c r="C196" s="22" t="e">
        <f>B196/#REF!</f>
        <v>#REF!</v>
      </c>
    </row>
    <row r="197" spans="1:3" ht="15.75">
      <c r="A197" s="13" t="s">
        <v>4</v>
      </c>
      <c r="B197" s="16">
        <v>35</v>
      </c>
      <c r="C197" s="22" t="e">
        <f>B197/#REF!</f>
        <v>#REF!</v>
      </c>
    </row>
    <row r="198" spans="1:3" ht="15.75">
      <c r="A198" s="13" t="s">
        <v>11</v>
      </c>
      <c r="B198" s="16">
        <v>40</v>
      </c>
      <c r="C198" s="22" t="e">
        <f>B198/#REF!</f>
        <v>#REF!</v>
      </c>
    </row>
    <row r="199" spans="1:3" ht="15.75">
      <c r="A199" s="13" t="s">
        <v>13</v>
      </c>
      <c r="B199" s="16">
        <v>50</v>
      </c>
      <c r="C199" s="22" t="e">
        <f>B199/#REF!</f>
        <v>#REF!</v>
      </c>
    </row>
    <row r="200" spans="1:3" ht="15.75">
      <c r="A200" s="13" t="s">
        <v>15</v>
      </c>
      <c r="B200" s="16">
        <v>35</v>
      </c>
      <c r="C200" s="22" t="e">
        <f>B200/#REF!</f>
        <v>#REF!</v>
      </c>
    </row>
    <row r="201" spans="1:3" ht="78.75" customHeight="1">
      <c r="A201" s="25" t="s">
        <v>38</v>
      </c>
      <c r="B201" s="27">
        <f>SUM(B202:B206)</f>
        <v>1060</v>
      </c>
      <c r="C201" s="26" t="e">
        <f>B201/#REF!</f>
        <v>#REF!</v>
      </c>
    </row>
    <row r="202" spans="1:3" ht="15.75">
      <c r="A202" s="13" t="s">
        <v>18</v>
      </c>
      <c r="B202" s="16">
        <v>300</v>
      </c>
      <c r="C202" s="22" t="e">
        <f>B202/#REF!</f>
        <v>#REF!</v>
      </c>
    </row>
    <row r="203" spans="1:3" ht="15.75">
      <c r="A203" s="13" t="s">
        <v>19</v>
      </c>
      <c r="B203" s="16">
        <v>540</v>
      </c>
      <c r="C203" s="22" t="e">
        <f>B203/#REF!</f>
        <v>#REF!</v>
      </c>
    </row>
    <row r="204" spans="1:3" ht="15.75">
      <c r="A204" s="13" t="s">
        <v>2</v>
      </c>
      <c r="B204" s="16">
        <v>70</v>
      </c>
      <c r="C204" s="22" t="e">
        <f>B204/#REF!</f>
        <v>#REF!</v>
      </c>
    </row>
    <row r="205" spans="1:3" ht="15.75">
      <c r="A205" s="13" t="s">
        <v>4</v>
      </c>
      <c r="B205" s="16">
        <v>50</v>
      </c>
      <c r="C205" s="22" t="e">
        <f>B205/#REF!</f>
        <v>#REF!</v>
      </c>
    </row>
    <row r="206" spans="1:3" ht="15.75">
      <c r="A206" s="13" t="s">
        <v>8</v>
      </c>
      <c r="B206" s="16">
        <v>100</v>
      </c>
      <c r="C206" s="22" t="e">
        <f>B206/#REF!</f>
        <v>#REF!</v>
      </c>
    </row>
    <row r="207" spans="1:3" ht="48" customHeight="1">
      <c r="A207" s="25" t="s">
        <v>39</v>
      </c>
      <c r="B207" s="27">
        <f>SUM(B208:B214)</f>
        <v>15000</v>
      </c>
      <c r="C207" s="26" t="e">
        <f>B207/#REF!</f>
        <v>#REF!</v>
      </c>
    </row>
    <row r="208" spans="1:3" ht="15.75">
      <c r="A208" s="13" t="s">
        <v>18</v>
      </c>
      <c r="B208" s="16">
        <v>2439</v>
      </c>
      <c r="C208" s="22" t="e">
        <f>B208/#REF!</f>
        <v>#REF!</v>
      </c>
    </row>
    <row r="209" spans="1:3" ht="15.75">
      <c r="A209" s="13" t="s">
        <v>19</v>
      </c>
      <c r="B209" s="16">
        <v>2032</v>
      </c>
      <c r="C209" s="22" t="e">
        <f>B209/#REF!</f>
        <v>#REF!</v>
      </c>
    </row>
    <row r="210" spans="1:3" ht="15.75">
      <c r="A210" s="13" t="s">
        <v>20</v>
      </c>
      <c r="B210" s="16">
        <v>2033</v>
      </c>
      <c r="C210" s="22" t="e">
        <f>B210/#REF!</f>
        <v>#REF!</v>
      </c>
    </row>
    <row r="211" spans="1:3" ht="15.75">
      <c r="A211" s="13" t="s">
        <v>3</v>
      </c>
      <c r="B211" s="16">
        <v>2089</v>
      </c>
      <c r="C211" s="22" t="e">
        <f>B211/#REF!</f>
        <v>#REF!</v>
      </c>
    </row>
    <row r="212" spans="1:3" ht="15.75">
      <c r="A212" s="13" t="s">
        <v>8</v>
      </c>
      <c r="B212" s="16">
        <v>2065</v>
      </c>
      <c r="C212" s="22" t="e">
        <f>B212/#REF!</f>
        <v>#REF!</v>
      </c>
    </row>
    <row r="213" spans="1:3" ht="15.75">
      <c r="A213" s="13" t="s">
        <v>10</v>
      </c>
      <c r="B213" s="16">
        <v>2030</v>
      </c>
      <c r="C213" s="22" t="e">
        <f>B213/#REF!</f>
        <v>#REF!</v>
      </c>
    </row>
    <row r="214" spans="1:3" ht="15.75">
      <c r="A214" s="13" t="s">
        <v>11</v>
      </c>
      <c r="B214" s="16">
        <v>2312</v>
      </c>
      <c r="C214" s="22" t="e">
        <f>B214/#REF!</f>
        <v>#REF!</v>
      </c>
    </row>
    <row r="215" spans="1:3" ht="78.75" customHeight="1">
      <c r="A215" s="25" t="s">
        <v>46</v>
      </c>
      <c r="B215" s="27">
        <f>SUM(B216:B220)</f>
        <v>84</v>
      </c>
      <c r="C215" s="26" t="e">
        <f>B215/#REF!</f>
        <v>#REF!</v>
      </c>
    </row>
    <row r="216" spans="1:3" ht="15.75">
      <c r="A216" s="13" t="s">
        <v>2</v>
      </c>
      <c r="B216" s="16">
        <v>20</v>
      </c>
      <c r="C216" s="22" t="e">
        <f>B216/#REF!</f>
        <v>#REF!</v>
      </c>
    </row>
    <row r="217" spans="1:3" ht="15.75">
      <c r="A217" s="13" t="s">
        <v>5</v>
      </c>
      <c r="B217" s="16">
        <v>20</v>
      </c>
      <c r="C217" s="22" t="e">
        <f>B217/#REF!</f>
        <v>#REF!</v>
      </c>
    </row>
    <row r="218" spans="1:3" ht="15.75">
      <c r="A218" s="13" t="s">
        <v>7</v>
      </c>
      <c r="B218" s="16">
        <v>16</v>
      </c>
      <c r="C218" s="22" t="e">
        <f>B218/#REF!</f>
        <v>#REF!</v>
      </c>
    </row>
    <row r="219" spans="1:3" ht="15.75">
      <c r="A219" s="13" t="s">
        <v>9</v>
      </c>
      <c r="B219" s="16">
        <v>12</v>
      </c>
      <c r="C219" s="22" t="e">
        <f>B219/#REF!</f>
        <v>#REF!</v>
      </c>
    </row>
    <row r="220" spans="1:3" ht="15.75">
      <c r="A220" s="13" t="s">
        <v>13</v>
      </c>
      <c r="B220" s="16">
        <v>16</v>
      </c>
      <c r="C220" s="22" t="e">
        <f>B220/#REF!</f>
        <v>#REF!</v>
      </c>
    </row>
    <row r="221" spans="1:3" ht="15.75">
      <c r="A221" s="10" t="s">
        <v>21</v>
      </c>
      <c r="B221" s="14">
        <f>B10+B29+B48+B51+B62+B78+B96+B117+B122+B125+B146+B166+B168+B176+B178+B193+B201+B207+B215</f>
        <v>999710</v>
      </c>
      <c r="C221" s="21" t="e">
        <f>B221/#REF!</f>
        <v>#REF!</v>
      </c>
    </row>
    <row r="222" spans="1:3">
      <c r="A222" s="1"/>
      <c r="B222" s="1"/>
      <c r="C222" s="1"/>
    </row>
    <row r="223" spans="1:3">
      <c r="A223" s="4"/>
      <c r="B223" s="4"/>
      <c r="C223" s="4"/>
    </row>
    <row r="244" spans="1:1">
      <c r="A244" s="9"/>
    </row>
  </sheetData>
  <mergeCells count="4">
    <mergeCell ref="A1:C1"/>
    <mergeCell ref="A2:C2"/>
    <mergeCell ref="A3:C3"/>
    <mergeCell ref="A6:C6"/>
  </mergeCells>
  <phoneticPr fontId="0" type="noConversion"/>
  <printOptions horizontalCentered="1"/>
  <pageMargins left="0.98425196850393704" right="0.35433070866141736" top="0.74803149606299213" bottom="0.59055118110236227" header="0.39370078740157483" footer="0.23622047244094491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nikitina</cp:lastModifiedBy>
  <cp:lastPrinted>2011-03-16T12:26:32Z</cp:lastPrinted>
  <dcterms:created xsi:type="dcterms:W3CDTF">1996-10-08T23:32:33Z</dcterms:created>
  <dcterms:modified xsi:type="dcterms:W3CDTF">2011-04-06T05:51:38Z</dcterms:modified>
</cp:coreProperties>
</file>