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прил.7!$7:$7</definedName>
  </definedNames>
  <calcPr calcId="114210" fullCalcOnLoad="1"/>
</workbook>
</file>

<file path=xl/calcChain.xml><?xml version="1.0" encoding="utf-8"?>
<calcChain xmlns="http://schemas.openxmlformats.org/spreadsheetml/2006/main">
  <c r="B134" i="1"/>
  <c r="B82"/>
  <c r="B135"/>
  <c r="B129"/>
  <c r="B115"/>
  <c r="B74"/>
  <c r="B11"/>
  <c r="B140"/>
  <c r="B138"/>
  <c r="B133"/>
  <c r="B120"/>
  <c r="B90"/>
  <c r="B67"/>
  <c r="B48"/>
  <c r="B32"/>
  <c r="B118"/>
  <c r="B113"/>
  <c r="B111"/>
  <c r="B64"/>
  <c r="B8"/>
  <c r="B144"/>
</calcChain>
</file>

<file path=xl/sharedStrings.xml><?xml version="1.0" encoding="utf-8"?>
<sst xmlns="http://schemas.openxmlformats.org/spreadsheetml/2006/main" count="143" uniqueCount="45">
  <si>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</si>
  <si>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</si>
  <si>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</si>
  <si>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</si>
  <si>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</si>
  <si>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</si>
  <si>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</si>
  <si>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</si>
  <si>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</si>
  <si>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</si>
  <si>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</si>
  <si>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</si>
  <si>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</si>
  <si>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</si>
  <si>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</si>
  <si>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</si>
  <si>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</si>
  <si>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</si>
  <si>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</si>
  <si>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</si>
  <si>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</si>
  <si>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ВСЕГО </t>
  </si>
  <si>
    <t>2. Субсидия на реализацию подпрограммы "Обеспечение жильем молодых семей" федеральной целевой программы "Жилище" на 2002-2010 годы</t>
  </si>
  <si>
    <t>3. 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</si>
  <si>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</si>
  <si>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закупку автотранспортных средств и коммунальной техники</t>
  </si>
  <si>
    <t>6. Субсидия на проведение мероприятий по развитию газификации и водоснабжения  в сельской местности в рамках федеральной целевой программы "Социальное развитие села до 2012 года"</t>
  </si>
  <si>
    <t>7. Субсидия на проведение мероприятий по улучшению жилищных условий граждан Российской Федерации, проживающих в сельской местности,  в рамках  федеральной целевой программы "Социальное развитие села до 2012 года"</t>
  </si>
  <si>
    <t>8. Субсидия на реализацию дополнительных мероприятий, направленных на  снижение напряженности на рынке труда субъектов Российской Федерации</t>
  </si>
  <si>
    <t>9.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"Развитие транспортной системы России (2010-2015 годы)"</t>
  </si>
  <si>
    <t>10. Субсидия на ремонт и капитальный ремонт улично-дорожной сети г. Ярославля</t>
  </si>
  <si>
    <t xml:space="preserve">11. Субсидия на бюджетные инвестиции в объекты капитального строительства собственности муниципальных образований в рамках  федеральной целевой программы "Развитие физической культуры и спорта в Российской Федерации на 2006-2015 годы" </t>
  </si>
  <si>
    <t>12. Субсидия на бюджетные инвестиции в объекты капитального строительства собственности муниципальных образований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 в рамках федеральной целевой программы "Жилище" на 2002-2010 годы</t>
  </si>
  <si>
    <t>13. Субсидия на обеспечение мероприятий по переселению граждан из аварийного жилищного фонда за счет средств, поступивших  от государственной корпорации Фонд содействия реформированию жилищно-коммунального хозяйства</t>
  </si>
  <si>
    <t>14.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</si>
  <si>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Исполнено              (тыс. руб.)</t>
  </si>
  <si>
    <t>16. Субсидия на обеспечение автомобильными дорогами новых микрорайонов</t>
  </si>
  <si>
    <t>Исполнение субсидий бюджетам муниципальных районов                          (городских округов) Ярославской области за счет средств федерального бюджета и средств областного бюджета                                                                                                    в части софинансирования с федеральным бюджетом                                                           за 2010 год</t>
  </si>
  <si>
    <t>18. Субсидии на государственную поддержку малого и среднего предпринимательства, включая крестьянские (фермерские) хозяйства</t>
  </si>
  <si>
    <t xml:space="preserve">                                                              Приложение 11</t>
  </si>
  <si>
    <t xml:space="preserve">                                                              к Закону Ярославской области</t>
  </si>
  <si>
    <t>1. 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беcхозяйных гидротехнических сооружений</t>
  </si>
  <si>
    <t>17. Субсидия на реализацию экспериментального проекта по совершенствованию организации питания обучающихся в государственных общеобразовательных учреждениях субъектов Российской Федерации и муниципальных общеобразовательных учреждениях</t>
  </si>
  <si>
    <t xml:space="preserve"> 15. Субсидия на строительство и реконструкцию автомобильных дорог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                                 (2002-2010 годы)"</t>
  </si>
  <si>
    <t xml:space="preserve">                                                              от 08.06.2011 № 10-з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</si>
</sst>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#,##0;[Red]\-#,##0;0"/>
    <numFmt numFmtId="166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0" fontId="4" fillId="0" borderId="3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164" fontId="5" fillId="0" borderId="1" xfId="2" applyNumberFormat="1" applyFont="1" applyFill="1" applyBorder="1" applyAlignment="1">
      <alignment horizontal="right" wrapText="1"/>
    </xf>
    <xf numFmtId="164" fontId="7" fillId="0" borderId="1" xfId="2" applyNumberFormat="1" applyFont="1" applyFill="1" applyBorder="1" applyAlignment="1">
      <alignment horizontal="right" wrapText="1"/>
    </xf>
    <xf numFmtId="164" fontId="6" fillId="0" borderId="1" xfId="2" applyNumberFormat="1" applyFont="1" applyFill="1" applyBorder="1" applyAlignment="1">
      <alignment horizontal="right" wrapText="1"/>
    </xf>
    <xf numFmtId="164" fontId="6" fillId="0" borderId="1" xfId="2" applyNumberFormat="1" applyFont="1" applyFill="1" applyBorder="1" applyAlignment="1">
      <alignment horizontal="left" wrapText="1"/>
    </xf>
    <xf numFmtId="1" fontId="3" fillId="0" borderId="0" xfId="0" applyNumberFormat="1" applyFont="1" applyFill="1"/>
    <xf numFmtId="1" fontId="7" fillId="0" borderId="1" xfId="2" applyNumberFormat="1" applyFont="1" applyFill="1" applyBorder="1" applyAlignment="1">
      <alignment horizontal="right" wrapText="1"/>
    </xf>
    <xf numFmtId="1" fontId="6" fillId="0" borderId="1" xfId="2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165" fontId="7" fillId="0" borderId="1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alignment wrapText="1"/>
      <protection hidden="1"/>
    </xf>
    <xf numFmtId="0" fontId="5" fillId="0" borderId="5" xfId="0" applyFont="1" applyFill="1" applyBorder="1" applyAlignment="1">
      <alignment wrapText="1"/>
    </xf>
    <xf numFmtId="164" fontId="6" fillId="0" borderId="5" xfId="2" applyNumberFormat="1" applyFont="1" applyFill="1" applyBorder="1" applyAlignment="1">
      <alignment horizontal="right" wrapText="1"/>
    </xf>
    <xf numFmtId="166" fontId="7" fillId="0" borderId="1" xfId="2" applyNumberFormat="1" applyFont="1" applyFill="1" applyBorder="1" applyAlignment="1">
      <alignment horizontal="right" wrapText="1"/>
    </xf>
    <xf numFmtId="166" fontId="6" fillId="0" borderId="1" xfId="2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/>
    <xf numFmtId="0" fontId="5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/>
    <xf numFmtId="0" fontId="7" fillId="0" borderId="4" xfId="1" applyNumberFormat="1" applyFont="1" applyFill="1" applyBorder="1" applyAlignment="1" applyProtection="1">
      <alignment wrapText="1"/>
      <protection hidden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4"/>
  <sheetViews>
    <sheetView tabSelected="1" view="pageBreakPreview" zoomScaleNormal="100" zoomScaleSheetLayoutView="100" workbookViewId="0">
      <selection activeCell="A4" sqref="A4"/>
    </sheetView>
  </sheetViews>
  <sheetFormatPr defaultColWidth="9.1640625" defaultRowHeight="12.75" outlineLevelRow="2"/>
  <cols>
    <col min="1" max="1" width="71.1640625" style="1" customWidth="1"/>
    <col min="2" max="2" width="14.6640625" style="16" customWidth="1"/>
    <col min="3" max="16384" width="9.1640625" style="1"/>
  </cols>
  <sheetData>
    <row r="1" spans="1:2" ht="15.75">
      <c r="A1" s="33" t="s">
        <v>39</v>
      </c>
      <c r="B1" s="33"/>
    </row>
    <row r="2" spans="1:2" ht="15.75">
      <c r="A2" s="33" t="s">
        <v>40</v>
      </c>
      <c r="B2" s="33"/>
    </row>
    <row r="3" spans="1:2" ht="15.75">
      <c r="A3" s="33" t="s">
        <v>44</v>
      </c>
      <c r="B3" s="33"/>
    </row>
    <row r="5" spans="1:2" ht="93" customHeight="1">
      <c r="A5" s="34" t="s">
        <v>37</v>
      </c>
      <c r="B5" s="34"/>
    </row>
    <row r="6" spans="1:2" ht="18.75">
      <c r="A6" s="7"/>
    </row>
    <row r="7" spans="1:2" ht="31.5">
      <c r="A7" s="4" t="s">
        <v>0</v>
      </c>
      <c r="B7" s="3" t="s">
        <v>35</v>
      </c>
    </row>
    <row r="8" spans="1:2" ht="66" customHeight="1">
      <c r="A8" s="15" t="s">
        <v>41</v>
      </c>
      <c r="B8" s="12">
        <f>SUM(B9:B10)</f>
        <v>7742</v>
      </c>
    </row>
    <row r="9" spans="1:2" ht="15.75">
      <c r="A9" s="2" t="s">
        <v>9</v>
      </c>
      <c r="B9" s="13">
        <v>4654</v>
      </c>
    </row>
    <row r="10" spans="1:2" ht="15.75" outlineLevel="2">
      <c r="A10" s="2" t="s">
        <v>16</v>
      </c>
      <c r="B10" s="13">
        <v>3088</v>
      </c>
    </row>
    <row r="11" spans="1:2" ht="51" customHeight="1">
      <c r="A11" s="5" t="s">
        <v>22</v>
      </c>
      <c r="B11" s="12">
        <f>SUM(B12:B31)</f>
        <v>56886</v>
      </c>
    </row>
    <row r="12" spans="1:2" ht="15.75">
      <c r="A12" s="28" t="s">
        <v>18</v>
      </c>
      <c r="B12" s="13">
        <v>33595</v>
      </c>
    </row>
    <row r="13" spans="1:2" ht="15.75">
      <c r="A13" s="28" t="s">
        <v>20</v>
      </c>
      <c r="B13" s="13">
        <v>4140</v>
      </c>
    </row>
    <row r="14" spans="1:2" ht="15.75">
      <c r="A14" s="28" t="s">
        <v>1</v>
      </c>
      <c r="B14" s="13">
        <v>263</v>
      </c>
    </row>
    <row r="15" spans="1:2" ht="15.75">
      <c r="A15" s="28" t="s">
        <v>2</v>
      </c>
      <c r="B15" s="13">
        <v>798</v>
      </c>
    </row>
    <row r="16" spans="1:2" ht="15.75">
      <c r="A16" s="28" t="s">
        <v>19</v>
      </c>
      <c r="B16" s="13">
        <v>2919</v>
      </c>
    </row>
    <row r="17" spans="1:2" ht="15.75">
      <c r="A17" s="28" t="s">
        <v>3</v>
      </c>
      <c r="B17" s="13">
        <v>1565</v>
      </c>
    </row>
    <row r="18" spans="1:2" ht="15.75">
      <c r="A18" s="28" t="s">
        <v>4</v>
      </c>
      <c r="B18" s="13">
        <v>1756</v>
      </c>
    </row>
    <row r="19" spans="1:2" ht="15.75">
      <c r="A19" s="28" t="s">
        <v>5</v>
      </c>
      <c r="B19" s="13">
        <v>226</v>
      </c>
    </row>
    <row r="20" spans="1:2" ht="15.75">
      <c r="A20" s="28" t="s">
        <v>6</v>
      </c>
      <c r="B20" s="13">
        <v>616</v>
      </c>
    </row>
    <row r="21" spans="1:2" ht="15.75">
      <c r="A21" s="28" t="s">
        <v>7</v>
      </c>
      <c r="B21" s="13">
        <v>503</v>
      </c>
    </row>
    <row r="22" spans="1:2" ht="15.75">
      <c r="A22" s="28" t="s">
        <v>8</v>
      </c>
      <c r="B22" s="13">
        <v>1452</v>
      </c>
    </row>
    <row r="23" spans="1:2" ht="15.75">
      <c r="A23" s="28" t="s">
        <v>9</v>
      </c>
      <c r="B23" s="13">
        <v>1793</v>
      </c>
    </row>
    <row r="24" spans="1:2" ht="15.75">
      <c r="A24" s="28" t="s">
        <v>10</v>
      </c>
      <c r="B24" s="13">
        <v>173</v>
      </c>
    </row>
    <row r="25" spans="1:2" ht="15.75">
      <c r="A25" s="28" t="s">
        <v>17</v>
      </c>
      <c r="B25" s="13">
        <v>651</v>
      </c>
    </row>
    <row r="26" spans="1:2" ht="15.75">
      <c r="A26" s="28" t="s">
        <v>11</v>
      </c>
      <c r="B26" s="13">
        <v>277</v>
      </c>
    </row>
    <row r="27" spans="1:2" ht="15.75">
      <c r="A27" s="28" t="s">
        <v>12</v>
      </c>
      <c r="B27" s="13">
        <v>2079</v>
      </c>
    </row>
    <row r="28" spans="1:2" ht="15.75">
      <c r="A28" s="28" t="s">
        <v>13</v>
      </c>
      <c r="B28" s="13">
        <v>399</v>
      </c>
    </row>
    <row r="29" spans="1:2" ht="15.75">
      <c r="A29" s="28" t="s">
        <v>14</v>
      </c>
      <c r="B29" s="13">
        <v>891</v>
      </c>
    </row>
    <row r="30" spans="1:2" ht="15.75">
      <c r="A30" s="28" t="s">
        <v>15</v>
      </c>
      <c r="B30" s="13">
        <v>183</v>
      </c>
    </row>
    <row r="31" spans="1:2" ht="15.75">
      <c r="A31" s="29" t="s">
        <v>16</v>
      </c>
      <c r="B31" s="13">
        <v>2607</v>
      </c>
    </row>
    <row r="32" spans="1:2" ht="77.25" customHeight="1">
      <c r="A32" s="10" t="s">
        <v>23</v>
      </c>
      <c r="B32" s="12">
        <f>SUM(B33:B47)</f>
        <v>438092</v>
      </c>
    </row>
    <row r="33" spans="1:2" ht="15.75">
      <c r="A33" s="20" t="s">
        <v>18</v>
      </c>
      <c r="B33" s="13">
        <v>150312</v>
      </c>
    </row>
    <row r="34" spans="1:2" ht="15.75">
      <c r="A34" s="20" t="s">
        <v>20</v>
      </c>
      <c r="B34" s="13">
        <v>58694</v>
      </c>
    </row>
    <row r="35" spans="1:2" ht="15.75">
      <c r="A35" s="20" t="s">
        <v>1</v>
      </c>
      <c r="B35" s="13">
        <v>13397</v>
      </c>
    </row>
    <row r="36" spans="1:2" ht="15.75">
      <c r="A36" s="20" t="s">
        <v>2</v>
      </c>
      <c r="B36" s="13">
        <v>46444</v>
      </c>
    </row>
    <row r="37" spans="1:2" ht="15.75">
      <c r="A37" s="20" t="s">
        <v>19</v>
      </c>
      <c r="B37" s="13">
        <v>16250</v>
      </c>
    </row>
    <row r="38" spans="1:2" ht="15.75">
      <c r="A38" s="20" t="s">
        <v>3</v>
      </c>
      <c r="B38" s="13">
        <v>14218</v>
      </c>
    </row>
    <row r="39" spans="1:2" ht="15.75">
      <c r="A39" s="20" t="s">
        <v>4</v>
      </c>
      <c r="B39" s="13">
        <v>84480</v>
      </c>
    </row>
    <row r="40" spans="1:2" ht="15.75">
      <c r="A40" s="20" t="s">
        <v>5</v>
      </c>
      <c r="B40" s="13">
        <v>3269</v>
      </c>
    </row>
    <row r="41" spans="1:2" ht="15.75">
      <c r="A41" s="20" t="s">
        <v>6</v>
      </c>
      <c r="B41" s="13">
        <v>3583</v>
      </c>
    </row>
    <row r="42" spans="1:2" ht="15.75">
      <c r="A42" s="20" t="s">
        <v>8</v>
      </c>
      <c r="B42" s="13">
        <v>29311</v>
      </c>
    </row>
    <row r="43" spans="1:2" ht="15.75">
      <c r="A43" s="20" t="s">
        <v>9</v>
      </c>
      <c r="B43" s="13">
        <v>5078</v>
      </c>
    </row>
    <row r="44" spans="1:2" ht="15.75">
      <c r="A44" s="20" t="s">
        <v>10</v>
      </c>
      <c r="B44" s="13">
        <v>2500</v>
      </c>
    </row>
    <row r="45" spans="1:2" ht="15.75">
      <c r="A45" s="20" t="s">
        <v>17</v>
      </c>
      <c r="B45" s="13">
        <v>4062</v>
      </c>
    </row>
    <row r="46" spans="1:2" ht="15.75">
      <c r="A46" s="20" t="s">
        <v>13</v>
      </c>
      <c r="B46" s="13">
        <v>3585</v>
      </c>
    </row>
    <row r="47" spans="1:2" ht="15.75">
      <c r="A47" s="20" t="s">
        <v>14</v>
      </c>
      <c r="B47" s="13">
        <v>2909</v>
      </c>
    </row>
    <row r="48" spans="1:2" ht="49.5" customHeight="1">
      <c r="A48" s="10" t="s">
        <v>24</v>
      </c>
      <c r="B48" s="12">
        <f>SUM(B49:B63)</f>
        <v>53217</v>
      </c>
    </row>
    <row r="49" spans="1:2" ht="15.75">
      <c r="A49" s="20" t="s">
        <v>18</v>
      </c>
      <c r="B49" s="13">
        <v>16000</v>
      </c>
    </row>
    <row r="50" spans="1:2" ht="15.75">
      <c r="A50" s="20" t="s">
        <v>20</v>
      </c>
      <c r="B50" s="13">
        <v>5117</v>
      </c>
    </row>
    <row r="51" spans="1:2" ht="15.75">
      <c r="A51" s="20" t="s">
        <v>1</v>
      </c>
      <c r="B51" s="13">
        <v>8000</v>
      </c>
    </row>
    <row r="52" spans="1:2" ht="15.75">
      <c r="A52" s="20" t="s">
        <v>2</v>
      </c>
      <c r="B52" s="13">
        <v>6000</v>
      </c>
    </row>
    <row r="53" spans="1:2" ht="15.75">
      <c r="A53" s="20" t="s">
        <v>19</v>
      </c>
      <c r="B53" s="13">
        <v>2200</v>
      </c>
    </row>
    <row r="54" spans="1:2" ht="15.75">
      <c r="A54" s="20" t="s">
        <v>3</v>
      </c>
      <c r="B54" s="13">
        <v>2000</v>
      </c>
    </row>
    <row r="55" spans="1:2" ht="15.75">
      <c r="A55" s="20" t="s">
        <v>4</v>
      </c>
      <c r="B55" s="13">
        <v>2500</v>
      </c>
    </row>
    <row r="56" spans="1:2" ht="15.75">
      <c r="A56" s="20" t="s">
        <v>5</v>
      </c>
      <c r="B56" s="13">
        <v>1500</v>
      </c>
    </row>
    <row r="57" spans="1:2" ht="15.75">
      <c r="A57" s="20" t="s">
        <v>6</v>
      </c>
      <c r="B57" s="13">
        <v>1800</v>
      </c>
    </row>
    <row r="58" spans="1:2" ht="15.75">
      <c r="A58" s="20" t="s">
        <v>8</v>
      </c>
      <c r="B58" s="13">
        <v>1500</v>
      </c>
    </row>
    <row r="59" spans="1:2" ht="15.75">
      <c r="A59" s="20" t="s">
        <v>9</v>
      </c>
      <c r="B59" s="13">
        <v>1000</v>
      </c>
    </row>
    <row r="60" spans="1:2" ht="15.75">
      <c r="A60" s="20" t="s">
        <v>10</v>
      </c>
      <c r="B60" s="13">
        <v>900</v>
      </c>
    </row>
    <row r="61" spans="1:2" ht="15.75">
      <c r="A61" s="20" t="s">
        <v>17</v>
      </c>
      <c r="B61" s="13">
        <v>1000</v>
      </c>
    </row>
    <row r="62" spans="1:2" ht="15.75">
      <c r="A62" s="20" t="s">
        <v>13</v>
      </c>
      <c r="B62" s="13">
        <v>2200</v>
      </c>
    </row>
    <row r="63" spans="1:2" ht="15.75">
      <c r="A63" s="20" t="s">
        <v>14</v>
      </c>
      <c r="B63" s="13">
        <v>1500</v>
      </c>
    </row>
    <row r="64" spans="1:2" ht="33.75" customHeight="1">
      <c r="A64" s="9" t="s">
        <v>25</v>
      </c>
      <c r="B64" s="12">
        <f>SUM(B65:B66)</f>
        <v>35245</v>
      </c>
    </row>
    <row r="65" spans="1:2" ht="15.75">
      <c r="A65" s="8" t="s">
        <v>18</v>
      </c>
      <c r="B65" s="13">
        <v>25217</v>
      </c>
    </row>
    <row r="66" spans="1:2" ht="15" customHeight="1">
      <c r="A66" s="8" t="s">
        <v>20</v>
      </c>
      <c r="B66" s="13">
        <v>10028</v>
      </c>
    </row>
    <row r="67" spans="1:2" ht="61.5" customHeight="1" outlineLevel="2">
      <c r="A67" s="9" t="s">
        <v>26</v>
      </c>
      <c r="B67" s="12">
        <f>SUM(B68:B73)</f>
        <v>15100</v>
      </c>
    </row>
    <row r="68" spans="1:2" ht="15.75" outlineLevel="2">
      <c r="A68" s="8" t="s">
        <v>1</v>
      </c>
      <c r="B68" s="13">
        <v>7670</v>
      </c>
    </row>
    <row r="69" spans="1:2" ht="15.75" outlineLevel="2">
      <c r="A69" s="31" t="s">
        <v>3</v>
      </c>
      <c r="B69" s="13">
        <v>1706</v>
      </c>
    </row>
    <row r="70" spans="1:2" ht="15.75" outlineLevel="2">
      <c r="A70" s="8" t="s">
        <v>9</v>
      </c>
      <c r="B70" s="13">
        <v>3714</v>
      </c>
    </row>
    <row r="71" spans="1:2" ht="15.75" outlineLevel="2">
      <c r="A71" s="8" t="s">
        <v>10</v>
      </c>
      <c r="B71" s="17">
        <v>666</v>
      </c>
    </row>
    <row r="72" spans="1:2" ht="15.75" outlineLevel="2">
      <c r="A72" s="8" t="s">
        <v>12</v>
      </c>
      <c r="B72" s="17">
        <v>746</v>
      </c>
    </row>
    <row r="73" spans="1:2" ht="15.75" outlineLevel="2">
      <c r="A73" s="8" t="s">
        <v>16</v>
      </c>
      <c r="B73" s="17">
        <v>598</v>
      </c>
    </row>
    <row r="74" spans="1:2" ht="65.25" customHeight="1" outlineLevel="2">
      <c r="A74" s="9" t="s">
        <v>27</v>
      </c>
      <c r="B74" s="12">
        <f>SUM(B75:B89)</f>
        <v>30000</v>
      </c>
    </row>
    <row r="75" spans="1:2" ht="15.75" outlineLevel="2">
      <c r="A75" s="8" t="s">
        <v>1</v>
      </c>
      <c r="B75" s="13">
        <v>5196</v>
      </c>
    </row>
    <row r="76" spans="1:2" ht="15.75" outlineLevel="2">
      <c r="A76" s="8" t="s">
        <v>2</v>
      </c>
      <c r="B76" s="13">
        <v>886</v>
      </c>
    </row>
    <row r="77" spans="1:2" ht="15.75" outlineLevel="2">
      <c r="A77" s="8" t="s">
        <v>3</v>
      </c>
      <c r="B77" s="13">
        <v>697</v>
      </c>
    </row>
    <row r="78" spans="1:2" ht="15.75" outlineLevel="2">
      <c r="A78" s="8" t="s">
        <v>4</v>
      </c>
      <c r="B78" s="13">
        <v>4782</v>
      </c>
    </row>
    <row r="79" spans="1:2" ht="15.75" outlineLevel="2">
      <c r="A79" s="8" t="s">
        <v>5</v>
      </c>
      <c r="B79" s="13">
        <v>1604</v>
      </c>
    </row>
    <row r="80" spans="1:2" ht="15.75" outlineLevel="2">
      <c r="A80" s="8" t="s">
        <v>6</v>
      </c>
      <c r="B80" s="13">
        <v>1398</v>
      </c>
    </row>
    <row r="81" spans="1:2" ht="15.75" outlineLevel="2">
      <c r="A81" s="8" t="s">
        <v>8</v>
      </c>
      <c r="B81" s="13">
        <v>2814</v>
      </c>
    </row>
    <row r="82" spans="1:2" ht="15.75" outlineLevel="2">
      <c r="A82" s="8" t="s">
        <v>9</v>
      </c>
      <c r="B82" s="13">
        <f>1036-1</f>
        <v>1035</v>
      </c>
    </row>
    <row r="83" spans="1:2" ht="15.75" outlineLevel="2">
      <c r="A83" s="8" t="s">
        <v>10</v>
      </c>
      <c r="B83" s="13">
        <v>1477</v>
      </c>
    </row>
    <row r="84" spans="1:2" ht="15.75" outlineLevel="2">
      <c r="A84" s="8" t="s">
        <v>17</v>
      </c>
      <c r="B84" s="13">
        <v>1057</v>
      </c>
    </row>
    <row r="85" spans="1:2" ht="15.75" outlineLevel="2">
      <c r="A85" s="8" t="s">
        <v>11</v>
      </c>
      <c r="B85" s="17">
        <v>27</v>
      </c>
    </row>
    <row r="86" spans="1:2" ht="15.75" outlineLevel="2">
      <c r="A86" s="8" t="s">
        <v>12</v>
      </c>
      <c r="B86" s="17">
        <v>1202</v>
      </c>
    </row>
    <row r="87" spans="1:2" ht="15.75" outlineLevel="2">
      <c r="A87" s="8" t="s">
        <v>14</v>
      </c>
      <c r="B87" s="13">
        <v>2160</v>
      </c>
    </row>
    <row r="88" spans="1:2" ht="15.75" outlineLevel="2">
      <c r="A88" s="8" t="s">
        <v>15</v>
      </c>
      <c r="B88" s="13">
        <v>380</v>
      </c>
    </row>
    <row r="89" spans="1:2" ht="15.75" outlineLevel="2">
      <c r="A89" s="8" t="s">
        <v>16</v>
      </c>
      <c r="B89" s="13">
        <v>5285</v>
      </c>
    </row>
    <row r="90" spans="1:2" ht="49.5" customHeight="1" outlineLevel="2">
      <c r="A90" s="24" t="s">
        <v>28</v>
      </c>
      <c r="B90" s="25">
        <f>SUM(B91:B110)</f>
        <v>101888</v>
      </c>
    </row>
    <row r="91" spans="1:2" ht="15.75" outlineLevel="2">
      <c r="A91" s="23" t="s">
        <v>18</v>
      </c>
      <c r="B91" s="21">
        <v>18505</v>
      </c>
    </row>
    <row r="92" spans="1:2" ht="15.75" outlineLevel="2">
      <c r="A92" s="23" t="s">
        <v>20</v>
      </c>
      <c r="B92" s="21">
        <v>33351</v>
      </c>
    </row>
    <row r="93" spans="1:2" ht="15.75" outlineLevel="2">
      <c r="A93" s="23" t="s">
        <v>1</v>
      </c>
      <c r="B93" s="21">
        <v>3893</v>
      </c>
    </row>
    <row r="94" spans="1:2" ht="15.75" outlineLevel="2">
      <c r="A94" s="32" t="s">
        <v>2</v>
      </c>
      <c r="B94" s="22">
        <v>5536</v>
      </c>
    </row>
    <row r="95" spans="1:2" ht="15.75" outlineLevel="2">
      <c r="A95" s="23" t="s">
        <v>19</v>
      </c>
      <c r="B95" s="21">
        <v>1130</v>
      </c>
    </row>
    <row r="96" spans="1:2" ht="15.75" outlineLevel="2">
      <c r="A96" s="23" t="s">
        <v>3</v>
      </c>
      <c r="B96" s="21">
        <v>5900</v>
      </c>
    </row>
    <row r="97" spans="1:2" ht="15.75" outlineLevel="2">
      <c r="A97" s="23" t="s">
        <v>4</v>
      </c>
      <c r="B97" s="21">
        <v>11763</v>
      </c>
    </row>
    <row r="98" spans="1:2" ht="15.75" outlineLevel="2">
      <c r="A98" s="23" t="s">
        <v>5</v>
      </c>
      <c r="B98" s="21">
        <v>671</v>
      </c>
    </row>
    <row r="99" spans="1:2" ht="15.75" outlineLevel="2">
      <c r="A99" s="23" t="s">
        <v>6</v>
      </c>
      <c r="B99" s="21">
        <v>2457</v>
      </c>
    </row>
    <row r="100" spans="1:2" ht="15.75" outlineLevel="2">
      <c r="A100" s="23" t="s">
        <v>7</v>
      </c>
      <c r="B100" s="21">
        <v>1804</v>
      </c>
    </row>
    <row r="101" spans="1:2" ht="15.75" outlineLevel="2">
      <c r="A101" s="23" t="s">
        <v>8</v>
      </c>
      <c r="B101" s="21">
        <v>2088</v>
      </c>
    </row>
    <row r="102" spans="1:2" ht="15.75" outlineLevel="2">
      <c r="A102" s="23" t="s">
        <v>9</v>
      </c>
      <c r="B102" s="21">
        <v>2054</v>
      </c>
    </row>
    <row r="103" spans="1:2" ht="15.75" outlineLevel="2">
      <c r="A103" s="23" t="s">
        <v>10</v>
      </c>
      <c r="B103" s="21">
        <v>975</v>
      </c>
    </row>
    <row r="104" spans="1:2" ht="15.75" outlineLevel="2">
      <c r="A104" s="23" t="s">
        <v>17</v>
      </c>
      <c r="B104" s="21">
        <v>1396</v>
      </c>
    </row>
    <row r="105" spans="1:2" ht="15.75" outlineLevel="2">
      <c r="A105" s="23" t="s">
        <v>11</v>
      </c>
      <c r="B105" s="21">
        <v>1344</v>
      </c>
    </row>
    <row r="106" spans="1:2" ht="15.75" outlineLevel="2">
      <c r="A106" s="23" t="s">
        <v>12</v>
      </c>
      <c r="B106" s="21">
        <v>3129</v>
      </c>
    </row>
    <row r="107" spans="1:2" ht="15.75" outlineLevel="2">
      <c r="A107" s="23" t="s">
        <v>13</v>
      </c>
      <c r="B107" s="21">
        <v>1016</v>
      </c>
    </row>
    <row r="108" spans="1:2" ht="15.75" outlineLevel="2">
      <c r="A108" s="23" t="s">
        <v>14</v>
      </c>
      <c r="B108" s="21">
        <v>2633</v>
      </c>
    </row>
    <row r="109" spans="1:2" ht="15.75" outlineLevel="2">
      <c r="A109" s="23" t="s">
        <v>15</v>
      </c>
      <c r="B109" s="21">
        <v>961</v>
      </c>
    </row>
    <row r="110" spans="1:2" ht="15.75" outlineLevel="2">
      <c r="A110" s="23" t="s">
        <v>16</v>
      </c>
      <c r="B110" s="21">
        <v>1282</v>
      </c>
    </row>
    <row r="111" spans="1:2" ht="81" customHeight="1" outlineLevel="2">
      <c r="A111" s="10" t="s">
        <v>29</v>
      </c>
      <c r="B111" s="14">
        <f>SUM(B112)</f>
        <v>1527319</v>
      </c>
    </row>
    <row r="112" spans="1:2" ht="15.75" outlineLevel="2">
      <c r="A112" s="2" t="s">
        <v>18</v>
      </c>
      <c r="B112" s="13">
        <v>1527319</v>
      </c>
    </row>
    <row r="113" spans="1:2" ht="36" customHeight="1" outlineLevel="2">
      <c r="A113" s="10" t="s">
        <v>30</v>
      </c>
      <c r="B113" s="14">
        <f>SUM(B114)</f>
        <v>50603</v>
      </c>
    </row>
    <row r="114" spans="1:2" ht="15.75" outlineLevel="2">
      <c r="A114" s="2" t="s">
        <v>18</v>
      </c>
      <c r="B114" s="13">
        <v>50603</v>
      </c>
    </row>
    <row r="115" spans="1:2" ht="79.5" customHeight="1">
      <c r="A115" s="30" t="s">
        <v>31</v>
      </c>
      <c r="B115" s="14">
        <f>B116+B117</f>
        <v>141793</v>
      </c>
    </row>
    <row r="116" spans="1:2" ht="15.75">
      <c r="A116" s="2" t="s">
        <v>18</v>
      </c>
      <c r="B116" s="13">
        <v>120000</v>
      </c>
    </row>
    <row r="117" spans="1:2" ht="15.75">
      <c r="A117" s="2" t="s">
        <v>19</v>
      </c>
      <c r="B117" s="13">
        <v>21793</v>
      </c>
    </row>
    <row r="118" spans="1:2" ht="96.75" customHeight="1">
      <c r="A118" s="11" t="s">
        <v>32</v>
      </c>
      <c r="B118" s="18">
        <f>B119</f>
        <v>709</v>
      </c>
    </row>
    <row r="119" spans="1:2" ht="15.75">
      <c r="A119" s="2" t="s">
        <v>10</v>
      </c>
      <c r="B119" s="17">
        <v>709</v>
      </c>
    </row>
    <row r="120" spans="1:2" ht="63" customHeight="1">
      <c r="A120" s="11" t="s">
        <v>33</v>
      </c>
      <c r="B120" s="14">
        <f>SUM(B121:B128)</f>
        <v>254280</v>
      </c>
    </row>
    <row r="121" spans="1:2" ht="15.75">
      <c r="A121" s="19" t="s">
        <v>18</v>
      </c>
      <c r="B121" s="13">
        <v>68742</v>
      </c>
    </row>
    <row r="122" spans="1:2" ht="15.75">
      <c r="A122" s="19" t="s">
        <v>1</v>
      </c>
      <c r="B122" s="13">
        <v>16066</v>
      </c>
    </row>
    <row r="123" spans="1:2" ht="15.75">
      <c r="A123" s="19" t="s">
        <v>2</v>
      </c>
      <c r="B123" s="13">
        <v>62095</v>
      </c>
    </row>
    <row r="124" spans="1:2" ht="15.75">
      <c r="A124" s="19" t="s">
        <v>19</v>
      </c>
      <c r="B124" s="13">
        <v>30808</v>
      </c>
    </row>
    <row r="125" spans="1:2" ht="15.75">
      <c r="A125" s="19" t="s">
        <v>3</v>
      </c>
      <c r="B125" s="13">
        <v>16074</v>
      </c>
    </row>
    <row r="126" spans="1:2" ht="15.75">
      <c r="A126" s="19" t="s">
        <v>4</v>
      </c>
      <c r="B126" s="13">
        <v>36048</v>
      </c>
    </row>
    <row r="127" spans="1:2" ht="15.75">
      <c r="A127" s="19" t="s">
        <v>10</v>
      </c>
      <c r="B127" s="13">
        <v>11818</v>
      </c>
    </row>
    <row r="128" spans="1:2" ht="15.75">
      <c r="A128" s="19" t="s">
        <v>17</v>
      </c>
      <c r="B128" s="13">
        <v>12629</v>
      </c>
    </row>
    <row r="129" spans="1:2" ht="95.25" customHeight="1">
      <c r="A129" s="11" t="s">
        <v>34</v>
      </c>
      <c r="B129" s="14">
        <f>SUM(B130:B132)</f>
        <v>34710</v>
      </c>
    </row>
    <row r="130" spans="1:2" ht="15.75">
      <c r="A130" s="19" t="s">
        <v>7</v>
      </c>
      <c r="B130" s="17">
        <v>9554</v>
      </c>
    </row>
    <row r="131" spans="1:2" ht="15.75">
      <c r="A131" s="19" t="s">
        <v>9</v>
      </c>
      <c r="B131" s="13">
        <v>1435</v>
      </c>
    </row>
    <row r="132" spans="1:2" ht="15.75">
      <c r="A132" s="19" t="s">
        <v>13</v>
      </c>
      <c r="B132" s="13">
        <v>23721</v>
      </c>
    </row>
    <row r="133" spans="1:2" ht="93.75" customHeight="1">
      <c r="A133" s="11" t="s">
        <v>43</v>
      </c>
      <c r="B133" s="14">
        <f>B134</f>
        <v>274421</v>
      </c>
    </row>
    <row r="134" spans="1:2" ht="15.75">
      <c r="A134" s="19" t="s">
        <v>18</v>
      </c>
      <c r="B134" s="13">
        <f>274420+1</f>
        <v>274421</v>
      </c>
    </row>
    <row r="135" spans="1:2" ht="32.25" customHeight="1">
      <c r="A135" s="11" t="s">
        <v>36</v>
      </c>
      <c r="B135" s="27">
        <f>B136+B137</f>
        <v>9841</v>
      </c>
    </row>
    <row r="136" spans="1:2" ht="15.75">
      <c r="A136" s="19" t="s">
        <v>2</v>
      </c>
      <c r="B136" s="26">
        <v>0</v>
      </c>
    </row>
    <row r="137" spans="1:2" ht="15.75">
      <c r="A137" s="19" t="s">
        <v>4</v>
      </c>
      <c r="B137" s="26">
        <v>9841</v>
      </c>
    </row>
    <row r="138" spans="1:2" ht="78.75" customHeight="1">
      <c r="A138" s="11" t="s">
        <v>42</v>
      </c>
      <c r="B138" s="14">
        <f>SUM(B139:B139)</f>
        <v>56060</v>
      </c>
    </row>
    <row r="139" spans="1:2" ht="15.75">
      <c r="A139" s="19" t="s">
        <v>20</v>
      </c>
      <c r="B139" s="26">
        <v>56060</v>
      </c>
    </row>
    <row r="140" spans="1:2" ht="46.5" customHeight="1">
      <c r="A140" s="11" t="s">
        <v>38</v>
      </c>
      <c r="B140" s="14">
        <f>SUM(B141:B143)</f>
        <v>86928</v>
      </c>
    </row>
    <row r="141" spans="1:2" ht="15.75">
      <c r="A141" s="19" t="s">
        <v>2</v>
      </c>
      <c r="B141" s="26">
        <v>20119</v>
      </c>
    </row>
    <row r="142" spans="1:2" ht="15.75">
      <c r="A142" s="19" t="s">
        <v>4</v>
      </c>
      <c r="B142" s="26">
        <v>40964</v>
      </c>
    </row>
    <row r="143" spans="1:2" ht="15.75">
      <c r="A143" s="19" t="s">
        <v>8</v>
      </c>
      <c r="B143" s="26">
        <v>25845</v>
      </c>
    </row>
    <row r="144" spans="1:2" ht="15.75">
      <c r="A144" s="6" t="s">
        <v>21</v>
      </c>
      <c r="B144" s="14">
        <f>B8+B11+B32+B48+B64+B67+B74+B90+B111+B113+B115+B118+B120+B129+B133+B135+B138+B140</f>
        <v>3174834</v>
      </c>
    </row>
  </sheetData>
  <mergeCells count="4">
    <mergeCell ref="A1:B1"/>
    <mergeCell ref="A2:B2"/>
    <mergeCell ref="A3:B3"/>
    <mergeCell ref="A5:B5"/>
  </mergeCells>
  <phoneticPr fontId="0" type="noConversion"/>
  <printOptions horizontalCentered="1"/>
  <pageMargins left="0.98425196850393704" right="0.31496062992125984" top="0.98425196850393704" bottom="0.98425196850393704" header="0.47244094488188981" footer="0.47244094488188981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прил.7</vt:lpstr>
      <vt:lpstr>прил.7!Заголовки_для_печати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2011-06-01T04:59:45Z</cp:lastPrinted>
  <dcterms:created xsi:type="dcterms:W3CDTF">2004-12-08T05:54:04Z</dcterms:created>
  <dcterms:modified xsi:type="dcterms:W3CDTF">2011-06-09T07:36:23Z</dcterms:modified>
</cp:coreProperties>
</file>